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<sst xmlns="http://schemas.openxmlformats.org/spreadsheetml/2006/main" count="28" uniqueCount="28">
  <si>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</t>
  </si>
  <si>
    <t xml:space="preserve">% исполнения плана  2016 года </t>
  </si>
  <si>
    <t xml:space="preserve">% исполнения по факту 2016 г. к 2015 г. </t>
  </si>
  <si>
    <t>ДОХОДЫ, в том числе:</t>
  </si>
  <si>
    <t>Налоговые и неналоговые доходы, в том числе:</t>
  </si>
  <si>
    <t>Налоговые доходы</t>
  </si>
  <si>
    <t>Неналоговые доходы</t>
  </si>
  <si>
    <t>Безвозмездные поступления</t>
  </si>
  <si>
    <t xml:space="preserve">РАСХОДЫ всего, в т.ч.: </t>
  </si>
  <si>
    <t>01 Общегосударственные вопросы</t>
  </si>
  <si>
    <t>02 Национальная оборона</t>
  </si>
  <si>
    <t>03 Национальная безопасность и правоохранительная деятельность</t>
  </si>
  <si>
    <t>04 Национальная экономика</t>
  </si>
  <si>
    <t>05 Жилищно-коммунальное хозяйство</t>
  </si>
  <si>
    <t>07 Образование</t>
  </si>
  <si>
    <t>08 Культура, кинематография</t>
  </si>
  <si>
    <t>10 Социальная политика</t>
  </si>
  <si>
    <t>11 Физическая культура и спорт</t>
  </si>
  <si>
    <t>12 Средства массовой информации</t>
  </si>
  <si>
    <t>13 Обслуживание государственного и муниципального долга</t>
  </si>
  <si>
    <t>14 Межбюджетные трансферты общего характера</t>
  </si>
  <si>
    <t>Профицит (+) / Дефицит (-)</t>
  </si>
  <si>
    <t xml:space="preserve">Факт на 01.10.2015, тыс.руб. </t>
  </si>
  <si>
    <t>План на 2016 год, тыс.руб</t>
  </si>
  <si>
    <t>Факт на 01.10.2016, тыс.руб.</t>
  </si>
  <si>
    <t xml:space="preserve">Основные показатели исполнения консолидированного бюджета
 Алейского района на  01.10.2016
</t>
  </si>
  <si>
    <t>Заместитель главы администрации района по финансово- экономическим вопросам, председатель комитета</t>
  </si>
  <si>
    <t>Г.В. Гранкина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</si>
</sst>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top" wrapText="1"/>
    </xf>
    <xf numFmtId="0" fontId="37" fillId="0" borderId="11" xfId="0" applyFont="1" applyBorder="1" applyAlignment="1">
      <alignment horizontal="center" wrapText="1"/>
    </xf>
    <xf numFmtId="0" fontId="37" fillId="0" borderId="11" xfId="0" applyFont="1" applyBorder="1" applyAlignment="1">
      <alignment horizontal="center" vertical="top" wrapText="1"/>
    </xf>
    <xf numFmtId="1" fontId="37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8" fillId="0" borderId="12" xfId="0" applyFont="1" applyBorder="1" applyAlignment="1">
      <alignment horizontal="center" wrapText="1"/>
    </xf>
    <xf numFmtId="0" fontId="38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zoomScalePageLayoutView="0" workbookViewId="0" topLeftCell="A4">
      <selection activeCell="B22" sqref="B22"/>
    </sheetView>
  </sheetViews>
  <sheetFormatPr defaultColWidth="9.140625" defaultRowHeight="15"/>
  <cols>
    <col min="2" max="2" width="30.28125" style="0" customWidth="1"/>
    <col min="3" max="3" width="10.8515625" style="0" customWidth="1"/>
    <col min="4" max="4" width="9.28125" style="0" customWidth="1"/>
    <col min="5" max="5" width="8.8515625" style="0" customWidth="1"/>
    <col min="6" max="6" width="7.00390625" style="0" customWidth="1"/>
    <col min="7" max="7" width="11.421875" style="0" bestFit="1" customWidth="1"/>
  </cols>
  <sheetData>
    <row r="1" spans="2:7" ht="87" customHeight="1" thickBot="1">
      <c r="B1" s="8" t="s">
        <v>25</v>
      </c>
      <c r="C1" s="9"/>
      <c r="D1" s="9"/>
      <c r="E1" s="9"/>
      <c r="F1" s="9"/>
      <c r="G1" s="9"/>
    </row>
    <row r="2" spans="2:7" ht="45.75" customHeight="1">
      <c r="B2" s="10" t="s">
        <v>0</v>
      </c>
      <c r="C2" s="10" t="s">
        <v>22</v>
      </c>
      <c r="D2" s="10" t="s">
        <v>23</v>
      </c>
      <c r="E2" s="10" t="s">
        <v>24</v>
      </c>
      <c r="F2" s="10" t="s">
        <v>1</v>
      </c>
      <c r="G2" s="10" t="s">
        <v>2</v>
      </c>
    </row>
    <row r="3" spans="2:7" ht="15">
      <c r="B3" s="11"/>
      <c r="C3" s="13"/>
      <c r="D3" s="15"/>
      <c r="E3" s="13"/>
      <c r="F3" s="11"/>
      <c r="G3" s="11"/>
    </row>
    <row r="4" spans="2:7" ht="15.75" thickBot="1">
      <c r="B4" s="12"/>
      <c r="C4" s="14"/>
      <c r="D4" s="16"/>
      <c r="E4" s="14"/>
      <c r="F4" s="12"/>
      <c r="G4" s="12"/>
    </row>
    <row r="5" spans="2:7" ht="15.75" thickBot="1">
      <c r="B5" s="1" t="s">
        <v>3</v>
      </c>
      <c r="C5" s="2">
        <f>SUM(C6+C9)</f>
        <v>180076</v>
      </c>
      <c r="D5" s="2">
        <f>SUM(D6+D9)</f>
        <v>239488.40000000002</v>
      </c>
      <c r="E5" s="2">
        <f>SUM(E6+E9)</f>
        <v>176141</v>
      </c>
      <c r="F5" s="4">
        <f>E5/D5*100</f>
        <v>73.54886499721907</v>
      </c>
      <c r="G5" s="4">
        <f>E5/C5*100</f>
        <v>97.8148115240232</v>
      </c>
    </row>
    <row r="6" spans="2:7" ht="28.5" customHeight="1" thickBot="1">
      <c r="B6" s="1" t="s">
        <v>4</v>
      </c>
      <c r="C6" s="2">
        <v>54648.1</v>
      </c>
      <c r="D6" s="2">
        <v>93468.8</v>
      </c>
      <c r="E6" s="2">
        <v>55818.7</v>
      </c>
      <c r="F6" s="4">
        <f aca="true" t="shared" si="0" ref="F6:F21">E6/D6*100</f>
        <v>59.71907203259269</v>
      </c>
      <c r="G6" s="4">
        <f aca="true" t="shared" si="1" ref="G6:G21">E6/C6*100</f>
        <v>102.14206898318514</v>
      </c>
    </row>
    <row r="7" spans="2:7" ht="13.5" customHeight="1" thickBot="1">
      <c r="B7" s="1" t="s">
        <v>5</v>
      </c>
      <c r="C7" s="2">
        <v>41419</v>
      </c>
      <c r="D7" s="2">
        <v>61842.6</v>
      </c>
      <c r="E7" s="2">
        <v>41079.1</v>
      </c>
      <c r="F7" s="4">
        <f t="shared" si="0"/>
        <v>66.42524732142569</v>
      </c>
      <c r="G7" s="4">
        <f t="shared" si="1"/>
        <v>99.17936212849176</v>
      </c>
    </row>
    <row r="8" spans="2:7" ht="15" customHeight="1" thickBot="1">
      <c r="B8" s="1" t="s">
        <v>6</v>
      </c>
      <c r="C8" s="2">
        <v>13229.1</v>
      </c>
      <c r="D8" s="2">
        <v>31626.2</v>
      </c>
      <c r="E8" s="2">
        <v>14739.6</v>
      </c>
      <c r="F8" s="4">
        <f t="shared" si="0"/>
        <v>46.605662393838024</v>
      </c>
      <c r="G8" s="4">
        <f t="shared" si="1"/>
        <v>111.41801029548495</v>
      </c>
    </row>
    <row r="9" spans="2:7" ht="15.75" customHeight="1" thickBot="1">
      <c r="B9" s="1" t="s">
        <v>7</v>
      </c>
      <c r="C9" s="2">
        <v>125427.9</v>
      </c>
      <c r="D9" s="3">
        <v>146019.6</v>
      </c>
      <c r="E9" s="3">
        <v>120322.3</v>
      </c>
      <c r="F9" s="4">
        <f t="shared" si="0"/>
        <v>82.40147213113855</v>
      </c>
      <c r="G9" s="4">
        <f t="shared" si="1"/>
        <v>95.9294542920674</v>
      </c>
    </row>
    <row r="10" spans="2:7" ht="16.5" customHeight="1" thickBot="1">
      <c r="B10" s="1" t="s">
        <v>8</v>
      </c>
      <c r="C10" s="2">
        <f>SUM(C11:C22)</f>
        <v>177186.6</v>
      </c>
      <c r="D10" s="2">
        <f>SUM(D11:D22)</f>
        <v>242585.6</v>
      </c>
      <c r="E10" s="2">
        <f>SUM(E11:E22)</f>
        <v>167291.40000000002</v>
      </c>
      <c r="F10" s="4">
        <f t="shared" si="0"/>
        <v>68.96180152490503</v>
      </c>
      <c r="G10" s="4">
        <f t="shared" si="1"/>
        <v>94.41537904107874</v>
      </c>
    </row>
    <row r="11" spans="2:7" ht="33" customHeight="1" thickBot="1">
      <c r="B11" s="1" t="s">
        <v>9</v>
      </c>
      <c r="C11" s="2">
        <v>33026.6</v>
      </c>
      <c r="D11" s="2">
        <v>41369.8</v>
      </c>
      <c r="E11" s="2">
        <v>27893</v>
      </c>
      <c r="F11" s="4">
        <f t="shared" si="0"/>
        <v>67.42357951935954</v>
      </c>
      <c r="G11" s="4">
        <f t="shared" si="1"/>
        <v>84.45616563618417</v>
      </c>
    </row>
    <row r="12" spans="2:7" ht="15" customHeight="1" thickBot="1">
      <c r="B12" s="1" t="s">
        <v>10</v>
      </c>
      <c r="C12" s="2">
        <v>529.5</v>
      </c>
      <c r="D12" s="2">
        <v>955</v>
      </c>
      <c r="E12" s="2">
        <v>535.4</v>
      </c>
      <c r="F12" s="4">
        <f t="shared" si="0"/>
        <v>56.06282722513088</v>
      </c>
      <c r="G12" s="4">
        <f t="shared" si="1"/>
        <v>101.11425873465534</v>
      </c>
    </row>
    <row r="13" spans="2:7" ht="30.75" customHeight="1" thickBot="1">
      <c r="B13" s="1" t="s">
        <v>11</v>
      </c>
      <c r="C13" s="2">
        <v>271.4</v>
      </c>
      <c r="D13" s="2">
        <v>352</v>
      </c>
      <c r="E13" s="2">
        <v>238.9</v>
      </c>
      <c r="F13" s="4">
        <f t="shared" si="0"/>
        <v>67.86931818181819</v>
      </c>
      <c r="G13" s="4">
        <f t="shared" si="1"/>
        <v>88.02505526897569</v>
      </c>
    </row>
    <row r="14" spans="2:7" ht="16.5" customHeight="1" thickBot="1">
      <c r="B14" s="1" t="s">
        <v>12</v>
      </c>
      <c r="C14" s="2">
        <v>1646.7</v>
      </c>
      <c r="D14" s="2">
        <v>6999.6</v>
      </c>
      <c r="E14" s="2">
        <v>2034.9</v>
      </c>
      <c r="F14" s="4">
        <f t="shared" si="0"/>
        <v>29.07166123778502</v>
      </c>
      <c r="G14" s="4">
        <f t="shared" si="1"/>
        <v>123.57442157041356</v>
      </c>
    </row>
    <row r="15" spans="2:7" ht="28.5" customHeight="1" thickBot="1">
      <c r="B15" s="1" t="s">
        <v>13</v>
      </c>
      <c r="C15" s="2">
        <v>1200.9</v>
      </c>
      <c r="D15" s="2">
        <v>3801.7</v>
      </c>
      <c r="E15" s="2">
        <v>2179.1</v>
      </c>
      <c r="F15" s="4">
        <f t="shared" si="0"/>
        <v>57.31909408948628</v>
      </c>
      <c r="G15" s="4">
        <f t="shared" si="1"/>
        <v>181.45557498542757</v>
      </c>
    </row>
    <row r="16" spans="2:7" ht="15.75" customHeight="1" thickBot="1">
      <c r="B16" s="1" t="s">
        <v>14</v>
      </c>
      <c r="C16" s="2">
        <v>113946.9</v>
      </c>
      <c r="D16" s="2">
        <v>160393.7</v>
      </c>
      <c r="E16" s="2">
        <v>115119.4</v>
      </c>
      <c r="F16" s="4">
        <f t="shared" si="0"/>
        <v>71.77301851631329</v>
      </c>
      <c r="G16" s="4">
        <f t="shared" si="1"/>
        <v>101.02898806373845</v>
      </c>
    </row>
    <row r="17" spans="2:7" ht="15.75" customHeight="1" thickBot="1">
      <c r="B17" s="1" t="s">
        <v>15</v>
      </c>
      <c r="C17" s="2">
        <v>11526.1</v>
      </c>
      <c r="D17" s="2">
        <v>18750.4</v>
      </c>
      <c r="E17" s="2">
        <v>12534.2</v>
      </c>
      <c r="F17" s="4">
        <f t="shared" si="0"/>
        <v>66.84764058366754</v>
      </c>
      <c r="G17" s="4">
        <f t="shared" si="1"/>
        <v>108.74623680169356</v>
      </c>
    </row>
    <row r="18" spans="2:7" ht="17.25" customHeight="1" thickBot="1">
      <c r="B18" s="1" t="s">
        <v>16</v>
      </c>
      <c r="C18" s="2">
        <v>14539.3</v>
      </c>
      <c r="D18" s="2">
        <v>8455.9</v>
      </c>
      <c r="E18" s="2">
        <v>6068.5</v>
      </c>
      <c r="F18" s="4">
        <f t="shared" si="0"/>
        <v>71.76645892217269</v>
      </c>
      <c r="G18" s="4">
        <f t="shared" si="1"/>
        <v>41.738598144339825</v>
      </c>
    </row>
    <row r="19" spans="2:7" ht="16.5" customHeight="1" thickBot="1">
      <c r="B19" s="1" t="s">
        <v>17</v>
      </c>
      <c r="C19" s="2">
        <v>363.1</v>
      </c>
      <c r="D19" s="2">
        <v>1007.5</v>
      </c>
      <c r="E19" s="2">
        <v>667.7</v>
      </c>
      <c r="F19" s="4">
        <f t="shared" si="0"/>
        <v>66.27295285359803</v>
      </c>
      <c r="G19" s="4">
        <f t="shared" si="1"/>
        <v>183.88873588543103</v>
      </c>
    </row>
    <row r="20" spans="2:7" ht="28.5" customHeight="1" thickBot="1">
      <c r="B20" s="1" t="s">
        <v>18</v>
      </c>
      <c r="C20" s="2">
        <v>100</v>
      </c>
      <c r="D20" s="2">
        <v>400</v>
      </c>
      <c r="E20" s="2">
        <v>20</v>
      </c>
      <c r="F20" s="4">
        <f t="shared" si="0"/>
        <v>5</v>
      </c>
      <c r="G20" s="4">
        <f t="shared" si="1"/>
        <v>20</v>
      </c>
    </row>
    <row r="21" spans="2:7" ht="46.5" customHeight="1" thickBot="1">
      <c r="B21" s="1" t="s">
        <v>19</v>
      </c>
      <c r="C21" s="2">
        <v>36.1</v>
      </c>
      <c r="D21" s="2">
        <v>100</v>
      </c>
      <c r="E21" s="2">
        <v>0.3</v>
      </c>
      <c r="F21" s="4">
        <f t="shared" si="0"/>
        <v>0.3</v>
      </c>
      <c r="G21" s="4">
        <f t="shared" si="1"/>
        <v>0.8310249307479223</v>
      </c>
    </row>
    <row r="22" spans="2:7" ht="31.5" customHeight="1" thickBot="1">
      <c r="B22" s="1" t="s">
        <v>20</v>
      </c>
      <c r="C22" s="2"/>
      <c r="D22" s="2"/>
      <c r="E22" s="2"/>
      <c r="F22" s="4"/>
      <c r="G22" s="2"/>
    </row>
    <row r="23" spans="2:7" ht="18" customHeight="1" thickBot="1">
      <c r="B23" s="1" t="s">
        <v>21</v>
      </c>
      <c r="C23" s="2">
        <v>2889.4</v>
      </c>
      <c r="D23" s="2">
        <v>-3097.2</v>
      </c>
      <c r="E23" s="2">
        <v>8849.6</v>
      </c>
      <c r="F23" s="2"/>
      <c r="G23" s="2"/>
    </row>
    <row r="25" spans="2:7" ht="75">
      <c r="B25" s="5" t="s">
        <v>26</v>
      </c>
      <c r="C25" s="6"/>
      <c r="D25" s="6"/>
      <c r="E25" s="7" t="s">
        <v>27</v>
      </c>
      <c r="F25" s="7"/>
      <c r="G25" s="7"/>
    </row>
    <row r="26" spans="2:7" ht="15">
      <c r="B26" s="6"/>
      <c r="C26" s="6"/>
      <c r="D26" s="6"/>
      <c r="E26" s="6"/>
      <c r="F26" s="6"/>
      <c r="G26" s="6"/>
    </row>
    <row r="27" spans="2:7" ht="15">
      <c r="B27" s="6"/>
      <c r="C27" s="6"/>
      <c r="D27" s="6"/>
      <c r="E27" s="6"/>
      <c r="F27" s="6"/>
      <c r="G27" s="6"/>
    </row>
  </sheetData>
  <sheetProtection/>
  <mergeCells count="8">
    <mergeCell ref="E25:G25"/>
    <mergeCell ref="B1:G1"/>
    <mergeCell ref="B2:B4"/>
    <mergeCell ref="F2:F4"/>
    <mergeCell ref="G2:G4"/>
    <mergeCell ref="C2:C4"/>
    <mergeCell ref="D2:D4"/>
    <mergeCell ref="E2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budget1</dc:creator>
  <cp:keywords/>
  <dc:description/>
  <cp:lastModifiedBy>User</cp:lastModifiedBy>
  <cp:lastPrinted>2017-02-06T07:26:41Z</cp:lastPrinted>
  <dcterms:created xsi:type="dcterms:W3CDTF">2017-02-06T05:26:19Z</dcterms:created>
  <dcterms:modified xsi:type="dcterms:W3CDTF">2017-02-14T08:24:20Z</dcterms:modified>
  <cp:category/>
  <cp:version/>
  <cp:contentType/>
  <cp:contentStatus/>
</cp:coreProperties>
</file>