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88" activeTab="1"/>
  </bookViews>
  <sheets>
    <sheet name="Лист1" sheetId="1" r:id="rId1"/>
    <sheet name="Лист3" sheetId="3" r:id="rId2"/>
  </sheets>
  <definedNames>
    <definedName name="_GoBack" localSheetId="1">Лист3!$N$109</definedName>
  </definedNames>
  <calcPr calcId="162913"/>
</workbook>
</file>

<file path=xl/calcChain.xml><?xml version="1.0" encoding="utf-8"?>
<calcChain xmlns="http://schemas.openxmlformats.org/spreadsheetml/2006/main">
  <c r="H261" i="3" l="1"/>
  <c r="I261" i="3"/>
  <c r="G261" i="3"/>
  <c r="F261" i="3"/>
  <c r="H214" i="3"/>
  <c r="G214" i="3"/>
  <c r="F214" i="3"/>
  <c r="I211" i="3"/>
  <c r="H211" i="3"/>
  <c r="G211" i="3"/>
  <c r="F211" i="3"/>
  <c r="I208" i="3"/>
  <c r="G208" i="3"/>
  <c r="F208" i="3"/>
  <c r="I195" i="3"/>
  <c r="G195" i="3"/>
  <c r="F195" i="3"/>
  <c r="I190" i="3"/>
  <c r="G190" i="3"/>
  <c r="F190" i="3"/>
  <c r="I182" i="3"/>
  <c r="G182" i="3"/>
  <c r="F182" i="3"/>
  <c r="I167" i="3"/>
  <c r="G167" i="3"/>
  <c r="F167" i="3"/>
  <c r="I157" i="3"/>
  <c r="G157" i="3"/>
  <c r="F157" i="3"/>
  <c r="I149" i="3"/>
  <c r="G149" i="3"/>
  <c r="F149" i="3"/>
  <c r="I142" i="3"/>
  <c r="H142" i="3"/>
  <c r="G142" i="3"/>
  <c r="F142" i="3"/>
  <c r="I134" i="3"/>
  <c r="H134" i="3"/>
  <c r="G134" i="3"/>
  <c r="F134" i="3"/>
  <c r="I123" i="3"/>
  <c r="G123" i="3"/>
  <c r="F123" i="3"/>
  <c r="I117" i="3"/>
  <c r="G117" i="3"/>
  <c r="F117" i="3"/>
  <c r="I110" i="3"/>
  <c r="G110" i="3"/>
  <c r="F110" i="3"/>
  <c r="I101" i="3"/>
  <c r="G101" i="3"/>
  <c r="F101" i="3"/>
  <c r="I87" i="3"/>
  <c r="G87" i="3"/>
  <c r="F87" i="3"/>
  <c r="I71" i="3"/>
  <c r="I80" i="3"/>
  <c r="H80" i="3"/>
  <c r="G80" i="3"/>
  <c r="F80" i="3"/>
  <c r="G75" i="3"/>
  <c r="F75" i="3"/>
  <c r="G71" i="3"/>
  <c r="F71" i="3"/>
  <c r="H9" i="3"/>
  <c r="G9" i="3"/>
  <c r="F9" i="3"/>
  <c r="I171" i="1"/>
  <c r="H171" i="1"/>
  <c r="G171" i="1"/>
  <c r="F171" i="1"/>
  <c r="I168" i="1"/>
  <c r="G168" i="1"/>
  <c r="F168" i="1"/>
  <c r="I136" i="1"/>
  <c r="G136" i="1"/>
  <c r="H136" i="1"/>
  <c r="F136" i="1"/>
  <c r="I70" i="1"/>
  <c r="F70" i="1"/>
  <c r="I33" i="1"/>
  <c r="F33" i="1"/>
  <c r="H24" i="1"/>
  <c r="G24" i="1"/>
  <c r="F8" i="1"/>
  <c r="H19" i="1"/>
  <c r="G19" i="1"/>
  <c r="F19" i="1"/>
  <c r="G8" i="1"/>
  <c r="H68" i="3"/>
  <c r="H71" i="3"/>
  <c r="H75" i="3"/>
  <c r="H87" i="3"/>
  <c r="H168" i="1"/>
</calcChain>
</file>

<file path=xl/sharedStrings.xml><?xml version="1.0" encoding="utf-8"?>
<sst xmlns="http://schemas.openxmlformats.org/spreadsheetml/2006/main" count="1813" uniqueCount="741">
  <si>
    <t>№ п/п</t>
  </si>
  <si>
    <t>Адрес (местоположение) недвижимого имущества</t>
  </si>
  <si>
    <t>Кадастровый номер муниципального недвижи-мого имущес-тва</t>
  </si>
  <si>
    <t>Дата возник-новения права собств.</t>
  </si>
  <si>
    <t>Сведения о правообладателем муниципального недвижимого имущес-тва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</si>
  <si>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</si>
  <si>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Год ввода в экспл.</t>
  </si>
  <si>
    <t>Площадь,протяженность и иные параметры, характеризующие физические свойства недвижи-мого имущества, кв.м.</t>
  </si>
  <si>
    <t>Сведения о балан-совой стоимости недвижимого иму-щества, тыс.руб.</t>
  </si>
  <si>
    <t>Сведения о начисленной амор-тизации, тыс.руб.</t>
  </si>
  <si>
    <t>Кадаст-ровая стоимость недвижимого имущества, тыс.руб.</t>
  </si>
  <si>
    <t>Дата прекращения права собственности</t>
  </si>
  <si>
    <t>Основание возникно-вения и прекращения права собствен-ности (реквизиты документов)</t>
  </si>
  <si>
    <t>РЕЕСТР МУНИЦИПАЛЬНОГО ИМУЩЕСВА МУНИЦИПАЛЬНОГО ОБРАЗОВАНИЯ</t>
  </si>
  <si>
    <t>АЛЕЙСКИЙ РАЙОН АЛТАЙСКОГО КРАЯ НА 01.01.2018 ГОДА</t>
  </si>
  <si>
    <t>Здание гаража</t>
  </si>
  <si>
    <t>Здание школы</t>
  </si>
  <si>
    <t>658118 Алтайский  край, Алейский р-он, с. Красный Яр, ул.Дорожная,20</t>
  </si>
  <si>
    <t>Свидетель-ство 22 АГ 221849</t>
  </si>
  <si>
    <t>22:01:031301:142:01:201:002:000054150</t>
  </si>
  <si>
    <t>Здание административное</t>
  </si>
  <si>
    <t>658120 Алтайский  край, Алейский р-он, с. Урюпино, ул. Школьная,20</t>
  </si>
  <si>
    <t>22:01:031101:289:01:201:002:000054180</t>
  </si>
  <si>
    <t>Свидетель-ство 22 АГ 316096</t>
  </si>
  <si>
    <t>Здание мастерской</t>
  </si>
  <si>
    <t>Распоряжение Админ. Алейского р-на № 25</t>
  </si>
  <si>
    <t>Здание дет.сада</t>
  </si>
  <si>
    <t>658120 Алтайский  край, Алейский р-он, с. Урюпино, ул. Школьная,22</t>
  </si>
  <si>
    <t>МКОУ "Красносельская СОШ"</t>
  </si>
  <si>
    <t>МКОУ "Урюпинская СОШ"</t>
  </si>
  <si>
    <t>658121 Алтайский  край, Алейский р-он, с. Кашино, ул. Партизанская, 13а</t>
  </si>
  <si>
    <t>Здание котельной</t>
  </si>
  <si>
    <t>22:01:031501:359:01:201:002:000054750</t>
  </si>
  <si>
    <t>Свидетель-ство 22 АГ 315449</t>
  </si>
  <si>
    <t>Свидетельство 22 АВ 815410</t>
  </si>
  <si>
    <t>МКОУ "Кашинская СОШ"</t>
  </si>
  <si>
    <t>658130 Алтайский  край, Алейский р-он, п. Солнечный, ул. Школьная,1</t>
  </si>
  <si>
    <t>22:01:030501:312:01:201:006:000002010</t>
  </si>
  <si>
    <t>Свидетельство 22 АВ 815491</t>
  </si>
  <si>
    <t>Здание Коммунарской школы</t>
  </si>
  <si>
    <t>658113 Алтайский  край, Алейский р-он, с. Кировское, ул. Советская,1</t>
  </si>
  <si>
    <t>Свидетельство 22 АГ 314808</t>
  </si>
  <si>
    <t>Здание Первомайской НОШ</t>
  </si>
  <si>
    <t>658118 Алтайский  край, Алейский р-он, п. Первомайский, ул. Школьная, 3</t>
  </si>
  <si>
    <t>Здание Заветильичесвкой СОШ</t>
  </si>
  <si>
    <t>658110 Алтайский  край, Алейский р-он, п. Заветы Ильича, ул. Школьная, 8</t>
  </si>
  <si>
    <t>Свидетельство 22 АГ 128575</t>
  </si>
  <si>
    <t>658111 Алтайский  край, Алейский р-он, с. Дружба, ул. Школьная,14</t>
  </si>
  <si>
    <t>22:01:021301:457:01:201:002:000054230</t>
  </si>
  <si>
    <t>Свидетельство 22 АВ 816136</t>
  </si>
  <si>
    <t>Здание спортзала</t>
  </si>
  <si>
    <t>22:01:021301:457</t>
  </si>
  <si>
    <t>Здание школьной мастерской</t>
  </si>
  <si>
    <t>Здание Малиновской СОШ</t>
  </si>
  <si>
    <t>658123 Алтайский  край, Алейский р-он, с. Малиновка, ул. Центральная 32Г</t>
  </si>
  <si>
    <t>658112 Алтайский  край, Алейский р-он, с. Моховское, ул. Центральная 16</t>
  </si>
  <si>
    <t>Свидетельство 22АГ 317584</t>
  </si>
  <si>
    <t>Здание школы Савинской СОШ</t>
  </si>
  <si>
    <t>658117 Алтайский  край, Алейский р-он,с. Савинка, ул. Центральная, 37</t>
  </si>
  <si>
    <t>Здание котельной Савинской СОШ</t>
  </si>
  <si>
    <t>МБОУ "Моховская СОШ"</t>
  </si>
  <si>
    <t>г. Алейск, пер. Олимпийский, д.10</t>
  </si>
  <si>
    <t>22:62:020402:0008:01:403:002:000082000</t>
  </si>
  <si>
    <t>Администрация района</t>
  </si>
  <si>
    <t>нет</t>
  </si>
  <si>
    <t>Реш. мал.Совета Ал.Совета Ал. район.Сов. нар.деп.от 29.07.1992 № 28, Реш. Алт. Кр. Сов. Нар. Деп. от 21.11.1991</t>
  </si>
  <si>
    <t>22:62:020402:0007:Ф-01011/1041/АО:1001/АО</t>
  </si>
  <si>
    <t>Реш. мал.Совета Ал.Совета Ал. район.Сов. нар.деп.от 29.07.1992 № 28, Реш. Алт. Кр. Сов. Нар. Деп. от 21.11.1992</t>
  </si>
  <si>
    <t>Комитет по образованию администрации района</t>
  </si>
  <si>
    <t>г. Алейск, пер.Парковый, д.70</t>
  </si>
  <si>
    <t>г. Алейск, примерно в 0 м по направлению на запад от ориентира жилой дом,расположен-ного  за пределами участка, адрес ориентира-пер. Парковый, 76</t>
  </si>
  <si>
    <t>22:62:020402:0047:01:403:600:000001790</t>
  </si>
  <si>
    <t>МКУК  «Информацонно методический   центр»</t>
  </si>
  <si>
    <t>Разрешение на ввод объекта в эксплуатацию №19 от 18.01.2008</t>
  </si>
  <si>
    <t>Распоряжение Адм.Алейского района Алт. кр. №112р  от  06.08.2012</t>
  </si>
  <si>
    <t>Распоряжение Адм. Алейского р-она Алт. кр. №6  от  20.10.2010(оперативное пользование)</t>
  </si>
  <si>
    <t>Распоряжение Адм. Алейского р-она Алт. кр. №26-р  от  01.03.2012 (опаративное пользование)</t>
  </si>
  <si>
    <t>22:01:020302:253</t>
  </si>
  <si>
    <t>Здание Коммунарского д/с</t>
  </si>
  <si>
    <t>658113 Алтайский  край, Алейский р-он, с. Кировское, ул. Советская,8</t>
  </si>
  <si>
    <t>22:01:020302:262</t>
  </si>
  <si>
    <t>22:01:030801:291</t>
  </si>
  <si>
    <t>22:01:030301:306</t>
  </si>
  <si>
    <t>22:01:021601:329</t>
  </si>
  <si>
    <t>22:01:021001:745</t>
  </si>
  <si>
    <t>22:01:020801:320</t>
  </si>
  <si>
    <t>МКОУ "Солнечная СОШ"</t>
  </si>
  <si>
    <t>Распоряжение адм. Алейского р-она Алт. кр. №18р  от  24.01.2012(оперативное пользование</t>
  </si>
  <si>
    <t>Распоряжение адм. Алейского р-она Алт. кр. №135р от  03.10.2017 (оперативное пользование)</t>
  </si>
  <si>
    <t>Распоряжение адм. Алейского р-она Алт. кр. №136р от  03.10.2017 (оперативное пользование)</t>
  </si>
  <si>
    <t>Распоряжение адм. Алейского р-она Алт. кр. №138р от  03.10.2017 (оперативное пользование)</t>
  </si>
  <si>
    <t>Распоряжение адм. Алейского р-она Алт. кр. №137р от  03.10.2017(оперативное пользование)</t>
  </si>
  <si>
    <t>МБОУ "Дружбинская СОШ"</t>
  </si>
  <si>
    <t>Распоряжение Адм. Алейского р-она Алт. кр. №185-р  от  22.12.2017 (оперативное пользование)</t>
  </si>
  <si>
    <t>Распоряжение Адм. Алейского р-она Алт. кр. №246-р  от  10.12.2012 (оперативное пользование)</t>
  </si>
  <si>
    <t>Распоряжение Адм. Алейского р-она Алт. кр. №175-р  от  12.12.2017  (оперативное пользование)</t>
  </si>
  <si>
    <t>Здание склада Малиновской СОШ</t>
  </si>
  <si>
    <t>Алтайский  край, Алейский р-он, с. Осколково, ул. Советская,55</t>
  </si>
  <si>
    <t>22:01:04:1301:357:01:201:002:000054010</t>
  </si>
  <si>
    <t>Свидетельство 22АГ 221730</t>
  </si>
  <si>
    <t xml:space="preserve">Склад </t>
  </si>
  <si>
    <t>Распоряжение Адм. Алейского р-она Алт. кр. №113-р  от  06.08.2012(оперативное пользование)</t>
  </si>
  <si>
    <t>МКОУ "Осколковская СОШ"</t>
  </si>
  <si>
    <t>Здание школа</t>
  </si>
  <si>
    <t>658109 Алтайский  край, Алейский р-он, с. Толстая-Дуброва, ул. Молодежная,36</t>
  </si>
  <si>
    <t>22:01:05 14 01:329</t>
  </si>
  <si>
    <t>Свидетельство 22АГ316534</t>
  </si>
  <si>
    <t>Водопровод для школьного гаража</t>
  </si>
  <si>
    <t>Земельный участок</t>
  </si>
  <si>
    <t>22:01:051401:237</t>
  </si>
  <si>
    <t>Св-во 22АД 192716</t>
  </si>
  <si>
    <t>Постановление Адм. Алейского р-она Алт. кр. №476 от 28.07.2014 (постоянное (беср.) пользование)</t>
  </si>
  <si>
    <t>Здание школы Уржумской НОШ</t>
  </si>
  <si>
    <t>658104 Алтайский  край, Алейский р-он,с. Уржум, ул. Садовая,18</t>
  </si>
  <si>
    <t>22:01:051201:206</t>
  </si>
  <si>
    <t>Свидетельство 22АГ 315881</t>
  </si>
  <si>
    <t>Здание мастерской Уржумской НОШ</t>
  </si>
  <si>
    <t>Свидетельство 22АГ 707771</t>
  </si>
  <si>
    <t>22:01:051201:142</t>
  </si>
  <si>
    <t>Св-во 22АД 192985</t>
  </si>
  <si>
    <t>Постановление Адм. Алейского р-она Алт. кр. №510 от 15.08.2014 (постоянное (беср.) пользование)</t>
  </si>
  <si>
    <t xml:space="preserve">Здание Приятельской НОШ </t>
  </si>
  <si>
    <t>658106 Алтайский  край, Алейский р-он, п. Приятельский, ул. Центральная,34</t>
  </si>
  <si>
    <t>22:01:051501:179</t>
  </si>
  <si>
    <t>Свидетельство 22АГ 707757</t>
  </si>
  <si>
    <t>Распоряжение  адм. Алейского р-она №189р от 25.12.2013 (оперативное пользование)</t>
  </si>
  <si>
    <t>Здание мастерской Приятельской НОШ</t>
  </si>
  <si>
    <t>Распоряжение  адм. Алейского р-она №200р от 12.11.2012 (оперативное пользование)</t>
  </si>
  <si>
    <t>МКОУ "Толстодубровская СОШ"</t>
  </si>
  <si>
    <t>Распоряжение  адм. Алейского р-она №190р от 25.12.2013(оперативное пользование)</t>
  </si>
  <si>
    <t>658127 Алтайский  край, Алейский р-он, п. Бориха, ул. Центральная, 1</t>
  </si>
  <si>
    <t>22:01:050801:256:01:201:002:000054100</t>
  </si>
  <si>
    <t>Свидетельство 22АГ315542</t>
  </si>
  <si>
    <t>22:01:050801:485</t>
  </si>
  <si>
    <t>Постановление Адм. г. Алейска №192 от 27.03.2013 (постоянное (беср.) пользование)</t>
  </si>
  <si>
    <t>22:01:050801:256</t>
  </si>
  <si>
    <t>Постановление Адм. Алейского р-она  Алт. края  №581 от  26.09.2014 (постоянное (беср.) пользование)</t>
  </si>
  <si>
    <t>Здание школы Октябрьской НОШ</t>
  </si>
  <si>
    <t>658109 Алтайский  край, Алейский р-он,п. Октябрьский, ул. Мира</t>
  </si>
  <si>
    <t>22:01:050301:77</t>
  </si>
  <si>
    <t>658125 Алтайский  край, Алейский р-он, с. Малахово, пер. Школьный 1</t>
  </si>
  <si>
    <t>Распоряжение Адм. Алейского р-она Алт. кр. №177  от  16.10.2012 (оперативное пользование)</t>
  </si>
  <si>
    <t>Распоряжение Адм. Алейского р-она Алт. кр. №188-р  от  25.12.2013(оперативное пользование)</t>
  </si>
  <si>
    <t>МКОУ "Краснопартизанская СОШ"</t>
  </si>
  <si>
    <t>Алтайский  край, Алейский р-он, с. Безголосово, ул. Центральная, 24</t>
  </si>
  <si>
    <t>22:01:040501:0349:01:201:002:000054130</t>
  </si>
  <si>
    <t>Свидетельство 22АВ 815213</t>
  </si>
  <si>
    <t>22:01:040501:349</t>
  </si>
  <si>
    <t>Постановление Адм. Алейского р-она Алт. кр. №321 от 19.06.2015 (постоянное (беср.) пользование)</t>
  </si>
  <si>
    <t>Распоряжение адм. Алейского р-она Алт. кр. №16-р от 24.01.2012 (оперативое пользование)</t>
  </si>
  <si>
    <t>МКОУ "Безголосовская СОШ" Постановление Администрации Алейского  района "Опредоставлении земельного участка в постоянное (бессрочное) пользование от 19.06.2015 №321</t>
  </si>
  <si>
    <t>Алтайский  край, Алейский р-он, с. Большепанюшево, ул. Садовая, д2б</t>
  </si>
  <si>
    <t>22:01:040301:226:01:201:002:000054120</t>
  </si>
  <si>
    <t>Свидетельство 22АГ 221300</t>
  </si>
  <si>
    <t>Пристройка к школе</t>
  </si>
  <si>
    <t>Распоряжение адм. Алейского р-она Алт. кр. №84-р от 15.06.2012(оперативное пользование)</t>
  </si>
  <si>
    <t>МБОУ "Большепанюшовская СОШ"</t>
  </si>
  <si>
    <t>Алтайский  край, Алейский р-он, с. Боровское, ул. Кожина, д.30</t>
  </si>
  <si>
    <t>22:01:010501:616:01:201:002:000054090</t>
  </si>
  <si>
    <t>Свидетельство 22АГ 315622</t>
  </si>
  <si>
    <t>Здание амбара</t>
  </si>
  <si>
    <t>22:01:010501:616</t>
  </si>
  <si>
    <t>Постановление Адм. Алейского р-она Алт. кр. №543от 11.12.2017 (постоянное (бесср) пользование)</t>
  </si>
  <si>
    <t>Распоряжение адм. Алейского р-она Алт. кр. № 184-р от 22.10.2012(оперативное пользование)</t>
  </si>
  <si>
    <t>МБОУ "Боровская СОШ"</t>
  </si>
  <si>
    <t>Алтайский  край, Алейский р-он,с. Вавилон, ул. Комсомольская, д.34</t>
  </si>
  <si>
    <t>22:01:040701:293:01:201:006:000000290</t>
  </si>
  <si>
    <t>Свидетельство 22АВ 817317</t>
  </si>
  <si>
    <t>22:01:040701:293:01:201:006:000000580</t>
  </si>
  <si>
    <t>Свидетельство 22АВ 817316</t>
  </si>
  <si>
    <t>Распоряжение адм. Алейского р-она Алт. кр. №74-р от 01.06.2012 (оперативное пользование)</t>
  </si>
  <si>
    <t>МБОУ "Вавионская СОШ"</t>
  </si>
  <si>
    <t>Распоряжение адм. Алейского р-она Алт. кр. №74-р от 01.06.2012(оперативное пользование)</t>
  </si>
  <si>
    <t>Здание Кашинского д.с.</t>
  </si>
  <si>
    <t>Алтайский  край, Алейский р-он, с. Кашино, ул. Октябрьская, д54</t>
  </si>
  <si>
    <t>22:01:031501:483</t>
  </si>
  <si>
    <t>Здание Боровского д.с.</t>
  </si>
  <si>
    <t>Алтайский  край, Алейский р-он, с. Боровское, ул. Кирова, д.61</t>
  </si>
  <si>
    <t>22:01:010501:716</t>
  </si>
  <si>
    <t>Свидетельство 22АГ 874310</t>
  </si>
  <si>
    <t>Распоряжение адм. Алейского р-она Алт. края  №63р от 22.05.2017</t>
  </si>
  <si>
    <t>22:01:010501:225</t>
  </si>
  <si>
    <t>Здание Алейского д.с.</t>
  </si>
  <si>
    <t>Алтайский  край, Алейский р-он, п. Алейский ул. Мира, д2А</t>
  </si>
  <si>
    <t>22:01:201:006:000000390</t>
  </si>
  <si>
    <t>22:01:030901:323</t>
  </si>
  <si>
    <t>Здание Заветильического д.с.</t>
  </si>
  <si>
    <t>Алтайский  край, Алейский р-он, п. Заветы Ильича, ул. Школьная, д.9а</t>
  </si>
  <si>
    <t>22:01:201:600:000000240</t>
  </si>
  <si>
    <t>22:01:030301:251</t>
  </si>
  <si>
    <t>Здание Дружбинского д.с.</t>
  </si>
  <si>
    <t>Здание Моховского д.с.</t>
  </si>
  <si>
    <t>Алтайский  край, Алейский р-он, с. Моховское, ул. Центральная, д 3</t>
  </si>
  <si>
    <t>22:01:021001:490</t>
  </si>
  <si>
    <t>Распоряжение Адм. Алейского р-она Алт. кр. №31рот  26.03.2013 (оперативное пользование)</t>
  </si>
  <si>
    <t>22:01:021001:428</t>
  </si>
  <si>
    <t>Здание Большепанюшеского д.с.</t>
  </si>
  <si>
    <t>Алтайский  край, Алейский р-он, с. Большепанюшево, ул Садовая, д.2а</t>
  </si>
  <si>
    <t>22:01:040301:275</t>
  </si>
  <si>
    <t>Распоряжение Адм. Алейского р-она Алт. кр. №62-р от  22.05.2017(оперативное пользование)</t>
  </si>
  <si>
    <t>22:01:040301:227</t>
  </si>
  <si>
    <t>Постановление Адм. Алейского р-она Алт. кр. №230 от23.05.2017(постоянное (беср.) пользование)</t>
  </si>
  <si>
    <t>Моховской детский сад</t>
  </si>
  <si>
    <t>Алтайский  край, Алейский р-он, с. Кабаково, ул Центральная, д.2Б</t>
  </si>
  <si>
    <t>22:01:050601:315:01:201:006:000002000</t>
  </si>
  <si>
    <t>Свидетельство 22АВ 815692</t>
  </si>
  <si>
    <t>Распоряжение адм. Алейского р-она Алт. кр. №27 от 01.03.2012 (оперативное пользование)</t>
  </si>
  <si>
    <t>МКОУ "Кабаковская СОШ"</t>
  </si>
  <si>
    <t>Алтайский  край, Алейский р-он, п. Алейский, ул. Школьная, д.3</t>
  </si>
  <si>
    <t>22:01:03 09 01:324:01:201:002:000054340</t>
  </si>
  <si>
    <t>Свидетельство 22АГ 128894</t>
  </si>
  <si>
    <t>Распоряжение адм. Алейского р-она Алт. кр. №91-р от 20.06.2012 (оперативное пользование)</t>
  </si>
  <si>
    <t>Алтайский  край, Алейский р-он, с. Плотава, ул. Клубная, д.28</t>
  </si>
  <si>
    <t>22:01:051001:336</t>
  </si>
  <si>
    <t>Постановление адм. Алейского р-она №23 от 26.01.2015 (постоянное (бесср.) пользование)</t>
  </si>
  <si>
    <t xml:space="preserve">Алтайский  край, Алейский р-он, п. Совхозный, ул. Гагарина, д.2 </t>
  </si>
  <si>
    <t>22:01:041101:282:01:201:002:000054250</t>
  </si>
  <si>
    <t>Свидетельство 22АВ 924461</t>
  </si>
  <si>
    <t>Алтайский  край, Алейский р-он, п. Совхозный, ул. Гагарина, д.2</t>
  </si>
  <si>
    <t>22:01:041101:282</t>
  </si>
  <si>
    <t>Постановление адм. Алейского р-она №463 от 25.07.2014 (постоянное (бесср.) пользование)</t>
  </si>
  <si>
    <t>Алтайский  край, Алейский р-он, с. Плотава ул. Клубная, д.24</t>
  </si>
  <si>
    <t>22:01:051001:432</t>
  </si>
  <si>
    <t>Свидетельство 22АД 467662</t>
  </si>
  <si>
    <t>22:01:051001:337</t>
  </si>
  <si>
    <t>Постановление адм. Алейского р-она №25 от 26.01.2015 (постоянное (бесср.) пользование)</t>
  </si>
  <si>
    <t>Здание Александровской школы</t>
  </si>
  <si>
    <t>Алтайский  край, Алейский р-он, п. Александровский, ул. Центральная, д6</t>
  </si>
  <si>
    <t>22:01:040901:238</t>
  </si>
  <si>
    <t>Распоряжение  адм. Алейского р-она №94р от 26.09.2016 (оперативное пользование)</t>
  </si>
  <si>
    <t xml:space="preserve">Гараж </t>
  </si>
  <si>
    <t>Алтайский  край, Алейский р-он, с. Ветелки, ул. Центральная, д.42</t>
  </si>
  <si>
    <t>22:01:051701:243</t>
  </si>
  <si>
    <t>Свидетельство 22АГ 875770</t>
  </si>
  <si>
    <t>Распоряжение  адм. Алейского р-она №48р от 21.05.2014 (оперативное пользование)</t>
  </si>
  <si>
    <t>Алтайский  край, Алейский р-он, с. Ветелки, ул. Центральная,д.25</t>
  </si>
  <si>
    <t>22:01:051701:240</t>
  </si>
  <si>
    <t>Земельныйучасток</t>
  </si>
  <si>
    <t>22:01:051701:185</t>
  </si>
  <si>
    <t>Постановление адм. Алейского р-она №462 от 25.07.2014 (постоянное (бесср.) пользование)</t>
  </si>
  <si>
    <t>Распоряжение адм. Алейского р-она Алт. кр. №15р от 24.01.2012(оперативное пользование)</t>
  </si>
  <si>
    <t>МКОУ "Првоалеская СОШ"</t>
  </si>
  <si>
    <t>Распоряжение адм. Алейского р-она Алт. кр. №121р от 31.10.2014(оперативное пользование)</t>
  </si>
  <si>
    <t>Распоряжение  адм. Алейского р-она №113р от 13.09.2013 (оперативное пользование)(оперативное пользование)</t>
  </si>
  <si>
    <t>Свидетельство 22АГ419946</t>
  </si>
  <si>
    <t>МКОУ "Приалейская СОШ"</t>
  </si>
  <si>
    <t>Здание Малаховской котельной</t>
  </si>
  <si>
    <t>ИТОГО ПО ЗДАНИЯМ</t>
  </si>
  <si>
    <t>22:01:031301:142</t>
  </si>
  <si>
    <t>Св-во 22 АГ 874455</t>
  </si>
  <si>
    <t>Сооруже-ние тепловой трассы</t>
  </si>
  <si>
    <t>22:01:031501:359:01:201:002:000061820</t>
  </si>
  <si>
    <t>Свидетель-ство 22 АГ 221164</t>
  </si>
  <si>
    <t>22:01:031501:359</t>
  </si>
  <si>
    <t>Св-во 22 АГ 875622</t>
  </si>
  <si>
    <t>22:01:030501:312</t>
  </si>
  <si>
    <t>22:01:020302:195</t>
  </si>
  <si>
    <t>22:01:020302:141</t>
  </si>
  <si>
    <t>22:01:030801:116</t>
  </si>
  <si>
    <t>22:01:030301:250</t>
  </si>
  <si>
    <t xml:space="preserve">Земельный участок </t>
  </si>
  <si>
    <t>22:01:021601:250</t>
  </si>
  <si>
    <t>22:01:021001:429</t>
  </si>
  <si>
    <t>22:01:020801:261</t>
  </si>
  <si>
    <t>Постановление Адм. Алейского р-она Алт. кр. №549 от 12.12.2017 (постоянное (беср.) пользование)</t>
  </si>
  <si>
    <t>22:01:041301:348</t>
  </si>
  <si>
    <t>Св-во 22АГ 875292</t>
  </si>
  <si>
    <t>Постановление Адм. Алейского р-она Алт. кр. №148 от 28.03.2014 (постоянное (беср.) пользование)</t>
  </si>
  <si>
    <t>Алтайский  край, Алейский р-он, с. Большепанюшево, ул. Садовая,  д2б</t>
  </si>
  <si>
    <t>22:01:040301:226</t>
  </si>
  <si>
    <t>Св-во 22 АД 192879</t>
  </si>
  <si>
    <t>Постановление Адм. Алейского р-она Алт. кр. №152 от 28.03.2014 (постоянное (беср.) пользование)</t>
  </si>
  <si>
    <t>Земельный  участок</t>
  </si>
  <si>
    <t>22:01:0407016293</t>
  </si>
  <si>
    <t>22АГ 874698</t>
  </si>
  <si>
    <t>Постановление Адм. Алейского р-она Алт. кр. №147 от 28.03.2014 (постоянное (беср.) пользование)</t>
  </si>
  <si>
    <t>Земельный участок  (сельхоз. назначения</t>
  </si>
  <si>
    <t>22:01:040601:128</t>
  </si>
  <si>
    <t>22АГ 876003</t>
  </si>
  <si>
    <t>Постановление Адм. Алейского р-она Алт. кр. №306 от  21.05.2014 (постоянное (беср.) пользование)</t>
  </si>
  <si>
    <t>22:01:050601:315</t>
  </si>
  <si>
    <t>Постановление Адм. Алейского р-она Алт. кр. №245 от 18.04.2014 (постоянное (беср.) пользование)</t>
  </si>
  <si>
    <t>22:01:030901:324</t>
  </si>
  <si>
    <t>Постановление адм. Алейского р-она №144 от 28.03.2014 (постоянное (бесср.) пользование)</t>
  </si>
  <si>
    <t>Вавилонский сош</t>
  </si>
  <si>
    <t>МБОУ "Краснопартизанская  СОШ"</t>
  </si>
  <si>
    <t>МКОУ "Безголосовская СОШ"</t>
  </si>
  <si>
    <t>МБОУ"Большепанюшовская СОШ"</t>
  </si>
  <si>
    <t>МБОУ "Вавилонский СОШ"</t>
  </si>
  <si>
    <t>Алтайский  край, Алейский р-он, с.Вавилон</t>
  </si>
  <si>
    <t>Постановление Адм. Алейского р-она Алт. кр. №229 от  23.05.2017(постоянное (беср.) пользование)</t>
  </si>
  <si>
    <t>Постановление Адм. Алейского р-она Алт. кр. №231 от  23.05.2017(постоянное (беср.) пользование)</t>
  </si>
  <si>
    <t>Постановление Адм. Малиновского сельсовета Алейского р-она Алт. кр. №25 от 25.12.2017(постоянное (беср) пользование)</t>
  </si>
  <si>
    <t>Постановление Адм. Алейского р-она Алт. кр. №141 от 28.03.2014(постоянное (беср) пользование)</t>
  </si>
  <si>
    <t>Постановление Адм. Алейского р-она Алт. кр. №143 от  28.03.2014(постоянное (беср) пользование)</t>
  </si>
  <si>
    <t>Постановление адм. Алейского р-она Алт. кр. №335 от  28.05.2014 (постоянное (беср) пользование)</t>
  </si>
  <si>
    <t>Постановление Адм. Алейского р-она Алт. кр. №439 от  02.10.2017 (постоянное (беср) пльзование</t>
  </si>
  <si>
    <t>Постановление Адм. Алейского р-она Алт. кр. №438 от  02.10.2017(постоянное (беср.) пользование)</t>
  </si>
  <si>
    <t>Постановление Адм. Алейского р-она Алт. кр. №433от  02.10.2017(постоянное (беср.) пользование)</t>
  </si>
  <si>
    <t>Постановление Адм. Алейского р-она Алт. кр. №437от  02.10.2017(постоянное (беср.) пользование)</t>
  </si>
  <si>
    <t>Постановление Адм. Алейского р-она Алт. кр. №142от  28.03.2014 (постоянное (беср)пользование)</t>
  </si>
  <si>
    <t>Постановление  Адм. Алейского р-она Алт. кр. №158от  28.03.2014 (постоянное (беср) пользование)</t>
  </si>
  <si>
    <t>МКОУ "Первоалейская СОШ"</t>
  </si>
  <si>
    <t>ИТОГО ПО ЗЕМЕЛЬНЫМ УЧАСТКАМ</t>
  </si>
  <si>
    <t>Сооружение тепловой трассы</t>
  </si>
  <si>
    <t>22:01:051001:482</t>
  </si>
  <si>
    <t>Свидетельство 22АД 467667</t>
  </si>
  <si>
    <t>Распоряжение  адм. Алейского р-она №132р от 25.11.2014 (оперативное пользование)</t>
  </si>
  <si>
    <t xml:space="preserve">ИТОГО </t>
  </si>
  <si>
    <t>Реш. Алт. Кр. Сов. Нар. деп. от 21.11.1991.Реш. Малого Совета Алейского района Совета нар. Депутатов № 28 от 29.07.1992.</t>
  </si>
  <si>
    <t>Пристрой к админ. зданию</t>
  </si>
  <si>
    <t>22:62:021309:0005:01:403:002:000057440:0100:20002</t>
  </si>
  <si>
    <t>-</t>
  </si>
  <si>
    <t>г. Алейск,ул. 2-ая Прудская, д. 1а/2</t>
  </si>
  <si>
    <t>Расп. Адм. Алт. края от 08.09.2005 № 643-р Распор. Адм. Алт. края от 30.12.2005 № 148-р, Акт-приема передачи от 30.12.2005</t>
  </si>
  <si>
    <t>Безвоз-ое поль-ие с 12.10.2015-30.09. 2016</t>
  </si>
  <si>
    <t>Алейский район, п. Краснодубровский                       ул. Школьная,д. 1</t>
  </si>
  <si>
    <t>22:01:030901:860</t>
  </si>
  <si>
    <t>Алейский район, п. Алейский, ул. Мира, д.6, пом. 1</t>
  </si>
  <si>
    <t>Постановление администрации Алейского района Алтайского края № 334 от 05.07.2000г. Акт  приемки-передачи объектов социальной (инженерной) инфраструктуры в муниципальную собственность Алейского района от 30.06.2000г . Постановление Правительства  РФ от 17.07.1995г. № 724 « О передаче объектов социальной и инженерной инфраструктуры сельскохозяйственных организаций в муниципальную собственность № 724 от 17.07.1995г. Разрешение на ввод объекта в эксплуатацию № RU22501301-17 от 10.06.2014г</t>
  </si>
  <si>
    <t>Алейский район,  с. Ветелки. ул. Центральная, д.29</t>
  </si>
  <si>
    <t>22:01:051701:228</t>
  </si>
  <si>
    <t>Реш. Алт. Кр. Сов. Нар. деп. от 21.11.1991.Реш. Малого Совета Алейского района Совета нар. Депутатов № 28 от 29.07.1992.   № 28 от 29.07.1992.</t>
  </si>
  <si>
    <t>Алейский район,   с. Малахово, пер. Школьный, д. 1</t>
  </si>
  <si>
    <t>22:01:050201:83:01:201:002:54050</t>
  </si>
  <si>
    <t xml:space="preserve">Постановл.адм.Алейск. района Алт. кр. № 334 от 05.07.2000.Пост. Прав. РФ от 17.07.1995 № 724 Акт приема-передачи от 06.07.2000. </t>
  </si>
  <si>
    <t xml:space="preserve">МКОУ«Краснопар-
тизанская
СОШ»
</t>
  </si>
  <si>
    <t>Часть здания фельдшер-ско -акушерский пункт</t>
  </si>
  <si>
    <t>Алейский район, п. Первомайский, ул. Луговая, д.2</t>
  </si>
  <si>
    <t>22:01:030801:0000:01:201:002:000052500:0200:20001</t>
  </si>
  <si>
    <t>Постан. Админ. Ал.р-на от 05.07.2000 Постан. Прав. РФ от 17.07.1995 № 724 Акт приема-передачи от 06.07.2000</t>
  </si>
  <si>
    <t>Безвоз.польз. С 01.10.2012</t>
  </si>
  <si>
    <t xml:space="preserve"> Алейский район, с. Новоколпаково, ул. Приозерная, д. 1</t>
  </si>
  <si>
    <t>Администрация Алейского района</t>
  </si>
  <si>
    <t>22:01:040901:0000:01:201:002:000054390</t>
  </si>
  <si>
    <t>Распоряжение      Администрации Алейского района Алтайского края «О прекращении оперативного управления  МКОУ «Приалейская СОШ» № 40-р от 04.05.2016</t>
  </si>
  <si>
    <t>Нежилое помещение с.Моховское</t>
  </si>
  <si>
    <t>22:01:040201:121</t>
  </si>
  <si>
    <t>Распоряжение о прекращении права оперативного управления Большепанюшевская СОШ от 30.06.2015 № 65-р. Распоряжение « О принятии на учет казны муниципального образования Алейский район Алтайского края недвижимого имущества» № 88-р от 17.09.2015. Акт о приеме-передаче от 15.10.2015 № 88-6</t>
  </si>
  <si>
    <t>Алейский район,  п. Александровский,  ул. Центральная, д.6</t>
  </si>
  <si>
    <t>Акция обыкнговен-ная именная, 292 шт, номинал: 1 руб.</t>
  </si>
  <si>
    <t>Алтайский край,г. Барнаул, ул. Северо-Западная, 20.</t>
  </si>
  <si>
    <t xml:space="preserve">09.10.
2008
</t>
  </si>
  <si>
    <t xml:space="preserve">Выписка из реестра владельца именных ценных бумаг  от 09.10.2008 </t>
  </si>
  <si>
    <r>
      <t>22:01:031501:359:01:201:002: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000054350</t>
    </r>
  </si>
  <si>
    <t>Водопровод</t>
  </si>
  <si>
    <t>70 п.м</t>
  </si>
  <si>
    <t>Котлован по захоронению твердых отходов</t>
  </si>
  <si>
    <t>Алейский район, с. Кировское,ул. Школьная, 1</t>
  </si>
  <si>
    <t>Алтайский край,Алейский район, п. Совхозный</t>
  </si>
  <si>
    <t>Разрешение на ввод объекта в эксплуата-цию от 25.12.2012 № RU 22501-50</t>
  </si>
  <si>
    <t>Безвоз-ое поль-ие с 01.06.2014</t>
  </si>
  <si>
    <t>Алейский район, п. Первомайский, ул. Луговая, 2</t>
  </si>
  <si>
    <t>22:01:030801:133</t>
  </si>
  <si>
    <t>П.З ст 3.1 Федеральный закон «О внесении изменений в Земельный Кодекс Российской Федерации, Федеральный Закон «О внесении в действие Земельного Кодекса Российской Федерации», Федеральный закон  «О государственной регистрации прав на недвмижимое имущество и сделок с ним» № 53-ФЗ от 17.04.2006 г.</t>
  </si>
  <si>
    <t>22:01:030901:862</t>
  </si>
  <si>
    <t>Выписка из реестра муниципальной собственности муниципального образования Алейского района,Алтайского края № 31 от 01.09.2014г</t>
  </si>
  <si>
    <t>Алтайский край, г. Алейск, ул. 2я Прудская, 1а/2</t>
  </si>
  <si>
    <t>22:62:021309:54</t>
  </si>
  <si>
    <t xml:space="preserve"> Свидетельство о гос регистрации права от 07.05.2013г 22-22-04/001/2013-814          Распоряжение Администрации Алтайского края № 208-р от 31.05.2012г. Решение Собрания депутатов Алейского района Алтайского края № 36  от 27.06.2012 г.Акт приема-передачи от 03.08.2012 г.</t>
  </si>
  <si>
    <t>Алейский район, с. Малахово, пер. Школьный, 1</t>
  </si>
  <si>
    <t>22:01:050201:83</t>
  </si>
  <si>
    <t>22:01:040201:87</t>
  </si>
  <si>
    <t>Алтайский край. г. Алейск, ул.  Советская, 99</t>
  </si>
  <si>
    <t>22:62:021416:1</t>
  </si>
  <si>
    <t>Свидетельство о государственной регистрации права от 24.03.2016               22-22/004-22/004/002/2016-355/1 (П.З ст. 3.1 Федерального закона Российской Федерации «О введении в действие Земельного кодекса РФ» № 137 от 25.10.2001г.</t>
  </si>
  <si>
    <t>Алтайский край, п. Александровский, ул. Центральная, д.6</t>
  </si>
  <si>
    <t>22:01:040901:180</t>
  </si>
  <si>
    <t>Постановление «О прекращении постоянного (бессрочного) пользования земельным участком № 184 от 18.05.2016</t>
  </si>
  <si>
    <t>Алтайский край, с. Ветелки, ул. Центральная, 29</t>
  </si>
  <si>
    <t>22:01:051701:187</t>
  </si>
  <si>
    <t>Алейский район, п. Алейский, ул.Мира, д.6,пом 1</t>
  </si>
  <si>
    <t>Постановление о принятии на учет казны  муниципального образования Алейский район Алтайского края земельного участка от 17.09.2015 № 88-р</t>
  </si>
  <si>
    <t>Алтайский край, Алейский район, с.Новоколпаково, ул.Приозерная, д.1</t>
  </si>
  <si>
    <t xml:space="preserve"> Свидетельство о гос регистрации  права от 22.12.2011 22-22-04/017/2011-661                           П.З ст 3.1 Федеральный закон «О внесении изменений в Земельный Кодекс Российской Федерации, Федеральный Закон «О внесении в действие Земельного Кодекса Российской Федерации», Федеральный закон  «О государственной регистрации прав на недвмижимое имущество и сделок с ним» № 53-ФЗ от 17.04.2006 г.Постановление Администрации района от 16.10.2014 №621</t>
  </si>
  <si>
    <t>ИТОГО ПО ЗЕМЕЛЬНЫМ УЧАСТКАМ НАСЕЛЕННЫХ ПУНКТОВ</t>
  </si>
  <si>
    <t>Земельные участки из категории земель сельскохозяйственного назначения</t>
  </si>
  <si>
    <t>22:01:020102:579</t>
  </si>
  <si>
    <t>19.03.</t>
  </si>
  <si>
    <t>22:01:020102:580</t>
  </si>
  <si>
    <t>22:01:020102:581</t>
  </si>
  <si>
    <t>22:01:020102:585</t>
  </si>
  <si>
    <t>22:01:020101:844</t>
  </si>
  <si>
    <t>22:01:020101:845</t>
  </si>
  <si>
    <t>22:01:020101:846</t>
  </si>
  <si>
    <t>22:01:020101:847</t>
  </si>
  <si>
    <t>22:01:020101:848</t>
  </si>
  <si>
    <t>22:01:020101:849</t>
  </si>
  <si>
    <t>22:01:020101:850</t>
  </si>
  <si>
    <t>22:01:020101:851</t>
  </si>
  <si>
    <t>22:01:020101:852</t>
  </si>
  <si>
    <t>22:01:020101:853</t>
  </si>
  <si>
    <t>22:01:020101:854</t>
  </si>
  <si>
    <t>22:01:020101:855</t>
  </si>
  <si>
    <t>22:01:020101:856</t>
  </si>
  <si>
    <t>22:01:020101:857</t>
  </si>
  <si>
    <t>22:01:040801:79</t>
  </si>
  <si>
    <t>22:01:040801:80</t>
  </si>
  <si>
    <t>22:01:040801:81</t>
  </si>
  <si>
    <t>22:01:040801:82</t>
  </si>
  <si>
    <t>22:01:040801:83</t>
  </si>
  <si>
    <t>22:01:040801:84</t>
  </si>
  <si>
    <t>22:01:040802:150</t>
  </si>
  <si>
    <t>22:01:41001:180</t>
  </si>
  <si>
    <t>Заочное решение Алейского городского суда от 12.05.2010 Дело № 2-348/10</t>
  </si>
  <si>
    <t>22:01:041201:57</t>
  </si>
  <si>
    <t>Заочное решение Алейского городского суда от 18.08.2010 Дело № 2-690/10</t>
  </si>
  <si>
    <t>22:01:041201:58</t>
  </si>
  <si>
    <t>22:01:041203:446</t>
  </si>
  <si>
    <t>22:01:041203:447</t>
  </si>
  <si>
    <t>22:01:010301:270</t>
  </si>
  <si>
    <t>22:01:010304:225</t>
  </si>
  <si>
    <t>22:01:010302:584</t>
  </si>
  <si>
    <t>22:01:021202:571</t>
  </si>
  <si>
    <t>22:01:021202:572</t>
  </si>
  <si>
    <t>Адрес ориентира:Алтайский край, Алейский район, п Кондратьевский</t>
  </si>
  <si>
    <t>аренда</t>
  </si>
  <si>
    <t>Аренда с 12.05.2010</t>
  </si>
  <si>
    <t xml:space="preserve">Заочные решения
Алейского
городского
суда
от 01.06.2009-15.12.2009
</t>
  </si>
  <si>
    <t xml:space="preserve">Адрес ориентира:
Алтайский край, Алейский район, п Дубровский
Дубровский
</t>
  </si>
  <si>
    <t>Адрес ориентира: Алейский район, п.Дубровский</t>
  </si>
  <si>
    <t>Заочные решения Алейского гродского суда от 01.06.2009-15.12.2009</t>
  </si>
  <si>
    <t>Заочные решения Алейского гродского суда от 01.06.2009-15.12.2009 Алейского городского суда от от 01.06.2009-15.12.2009</t>
  </si>
  <si>
    <t>Адрес ориентира:Алтайский край, Алейский район,Кировское</t>
  </si>
  <si>
    <t>Заочные решения Алейского городского суда от 01.06.2009-15.12.2009</t>
  </si>
  <si>
    <t>Аренда 02.02.2011</t>
  </si>
  <si>
    <t>Аренда с 27.07.2012</t>
  </si>
  <si>
    <t>Адрес ориентира:Алтайский край, Алейский район, п. Новоникольский</t>
  </si>
  <si>
    <t>Аренда  с 12.05.2010</t>
  </si>
  <si>
    <t>Адрес ориентира: Алтайский край, Алейский район, п.Александровский</t>
  </si>
  <si>
    <t>Аренда с 03.06.2010</t>
  </si>
  <si>
    <t>Решение Алейского городского суда от 16.02.2010 Дело № 2-143/10</t>
  </si>
  <si>
    <t>Решение Алейского городского суда от 16.02.2010 Дело № 2-143/11</t>
  </si>
  <si>
    <t>Адрес ориентира: Алтайский край, Алейский район, п.Совхозный</t>
  </si>
  <si>
    <t>Аренда с 24.06.2011</t>
  </si>
  <si>
    <t>Адрес ориентира: Алтайский край, Алейский район, с.Осколково</t>
  </si>
  <si>
    <t>Аренда с 08.04.2011</t>
  </si>
  <si>
    <t>Аренда с 06.03.2012</t>
  </si>
  <si>
    <t>Адрес ориентира: Алтайский край, Алейский район, с.Боровское</t>
  </si>
  <si>
    <t>Решение Алейского городского суда от Дело № 2-340/11</t>
  </si>
  <si>
    <t>Адрес ориентира: Алтайский край, Алейский район, с.Дружба</t>
  </si>
  <si>
    <t>Решение Алейского городского суда от 21.06.2011  Дело № 2-568/11</t>
  </si>
  <si>
    <t>Аренда с 12.03.2011</t>
  </si>
  <si>
    <t>Муниципальное образование Алейский район</t>
  </si>
  <si>
    <t>КОМИТЕТ ПО ОБРАЗОВАНИЮ</t>
  </si>
  <si>
    <t>Водохранилище горёвской орошительной системы</t>
  </si>
  <si>
    <t>находится примерно в 6 кмю по направлению на северо-запад от ориентира поселок, расположенного за пределами участка, адрес ориентира: Алтайский край, Алейский район, п.Заветы Ильича</t>
  </si>
  <si>
    <t>Приказ "Алтайсовхозводстрой" объединения "Алтайводмелиорация" от 15.05.1995 №13 пр, акт рабочей комиссии о приемке в эксплуатацию законч.строителством здания, сооружения от 11.05.1995</t>
  </si>
  <si>
    <t>МУНИЦИПАЛЬНОЕ ОБРАЗОВАНИЕ АЛЕЙСКИЙ РАЙОН (КАЗНА)</t>
  </si>
  <si>
    <t>ИТОГО</t>
  </si>
  <si>
    <t>Наименование недвижимого имущества</t>
  </si>
  <si>
    <t xml:space="preserve">Раздел 1. Сведения о муниципальном недвижимом имуществе </t>
  </si>
  <si>
    <t>Наимено-вание недвижимого имущества</t>
  </si>
  <si>
    <t>Кадастровый номер муниципальногонедвижи-могоимущес-тва</t>
  </si>
  <si>
    <t>Красносельская СОШ</t>
  </si>
  <si>
    <t>(опер пользование</t>
  </si>
  <si>
    <t>Постановление Адм. Алейского р-она Алт. кр. №141 от 28.03.2014</t>
  </si>
  <si>
    <t>(постоянное (беср.) пользование)</t>
  </si>
  <si>
    <t>Урюпинская СОШ</t>
  </si>
  <si>
    <t>2. </t>
  </si>
  <si>
    <t>3. </t>
  </si>
  <si>
    <t>Кашинская СОШ</t>
  </si>
  <si>
    <t>4. </t>
  </si>
  <si>
    <t>5. </t>
  </si>
  <si>
    <t>Школьнаямасте-рская с гаражом</t>
  </si>
  <si>
    <t>22:01:031501:359:01:201:002:000001650</t>
  </si>
  <si>
    <t>Свидетель-ство 22АВ 815411</t>
  </si>
  <si>
    <t>Распоряжение Адм. Алейского р-она Алт. кр. №26р  от  01.03.2012</t>
  </si>
  <si>
    <t>6. </t>
  </si>
  <si>
    <t>Распоряжение Адм. Алейского р-она Алт. кр. №6  от  20.10.2010</t>
  </si>
  <si>
    <t>7. </t>
  </si>
  <si>
    <t>22:01:031501:359:01:201:002:000054350</t>
  </si>
  <si>
    <t>Распоряжение Адм. Алейского р-она Алт. кр. №26-р  от  01.03.2012</t>
  </si>
  <si>
    <t>8. </t>
  </si>
  <si>
    <t>Постановление Адм. Алейского р-она Алт. кр. №143 от  28.03.2014</t>
  </si>
  <si>
    <t>Солнечная СОШ</t>
  </si>
  <si>
    <t>Распоряжение адм. Алейского р-она Алт. кр. №18р  от  24.01.2012</t>
  </si>
  <si>
    <t>Постановление адм. Алейского р-она Алт. кр. №335 от  28.05.2014</t>
  </si>
  <si>
    <t>Распоряжение адм. Алейского р-она Алт. кр. №135р от  03.10.2017</t>
  </si>
  <si>
    <t>Постановление Адм. Алейского р-она Алт. кр. №439 от  02.10.2017</t>
  </si>
  <si>
    <t>Распоряжение адм. Алейского р-она Алт. кр. №136р от  03.10.2017</t>
  </si>
  <si>
    <t>Постановление Адм. Алейского р-она Алт. кр. №438 от  02.10.2017</t>
  </si>
  <si>
    <t>Распоряжение адм. Алейского р-она Алт. кр. №138р от  03.10.2017</t>
  </si>
  <si>
    <t>Постановление Адм. Алейского р-она Алт. кр. №433от  02.10.2017</t>
  </si>
  <si>
    <t>Здание ЗаветильичесвкойСОШ</t>
  </si>
  <si>
    <t>Распоряжение адм. Алейского р-она Алт. кр. №137р от  03.10.2017</t>
  </si>
  <si>
    <t>Постановление Адм. Алейского р-она Алт. кр. №437от  02.10.2017</t>
  </si>
  <si>
    <t>Дружбинская СОШ</t>
  </si>
  <si>
    <t>Постановление Адм. Алейского р-она Алт. кр. №603от  03.10.2014</t>
  </si>
  <si>
    <t>22:01:021301:458</t>
  </si>
  <si>
    <t>22:01:021203:18</t>
  </si>
  <si>
    <t>с/х земля</t>
  </si>
  <si>
    <t>Моховская СОШ</t>
  </si>
  <si>
    <t>Осколковская СОШ</t>
  </si>
  <si>
    <t>Толстодубровская СОШ</t>
  </si>
  <si>
    <t>Краснопартизанская СОШ</t>
  </si>
  <si>
    <t>123.05.2016</t>
  </si>
  <si>
    <t>Большепанюшевская СОШ</t>
  </si>
  <si>
    <t xml:space="preserve"> (опер пользование)</t>
  </si>
  <si>
    <t>Боровская СОШ</t>
  </si>
  <si>
    <t>Вавилонская СОШ</t>
  </si>
  <si>
    <t>Распоряжение адм. Алейского р-она Алт. кр. №74-р от 01.06.2012</t>
  </si>
  <si>
    <t>Здание Кашинскогод.с.</t>
  </si>
  <si>
    <t>Постановление Адм. Алейского р-она Алт. кр. №231 от  23.05.2017</t>
  </si>
  <si>
    <t>Здание Большепанюшескогод.с.</t>
  </si>
  <si>
    <t>Кабаковская СОШ</t>
  </si>
  <si>
    <t>Модульная котельная</t>
  </si>
  <si>
    <t>22:01:050601:625</t>
  </si>
  <si>
    <t>Земельный участок под котельную</t>
  </si>
  <si>
    <t>22:01:050601:630</t>
  </si>
  <si>
    <t>Первоалейская СОШ</t>
  </si>
  <si>
    <t>Приалейская СОШ</t>
  </si>
  <si>
    <t>Распоряжение  адм. Алейского р-она №113р от 13.09.2013 (оперативное пользование)</t>
  </si>
  <si>
    <t>Здание комитета</t>
  </si>
  <si>
    <t>Св-во 22АГ 317468</t>
  </si>
  <si>
    <t>Год ввода в эксплуатацию</t>
  </si>
  <si>
    <t>Распоряжение Адм. Алейского р-она Алт. кр. №112р  от  06.08.2012 (опер пользование)</t>
  </si>
  <si>
    <t>Распоряжение  адм. Алейского р-она №190р от 25.12.2013 (оперативное пользование)</t>
  </si>
  <si>
    <t>Распоряжение Адм. Алейского р-она Алт. кр. №177  от  16.10.2012 (опер пользование)</t>
  </si>
  <si>
    <t>Распоряжение адм. Алейского р-она Алт. кр. №176-р от 29.11.2018 (оперативное пользование)</t>
  </si>
  <si>
    <t>Распоряжение адм. Алейского р-она Алт. кр. №176-р от 29.11.2018 (оперативное управление)</t>
  </si>
  <si>
    <t>Свидетельство 22АГ 419946</t>
  </si>
  <si>
    <t>658130, Алтайский край, г. Алейск, пер.Парковый, 70</t>
  </si>
  <si>
    <t>22:62:020402:007:Ф-01011/1041/АО:1001/АО</t>
  </si>
  <si>
    <t>Распоряжение  адм. Алейского р-она №178/1 от 01.10.2007(оперативное управление)</t>
  </si>
  <si>
    <t>Разрешение на ввод объекта в экспл. №19 от 18.01.2006</t>
  </si>
  <si>
    <t>Нет</t>
  </si>
  <si>
    <t>1.               </t>
  </si>
  <si>
    <t>9.                    </t>
  </si>
  <si>
    <t>10.                </t>
  </si>
  <si>
    <t>11.                </t>
  </si>
  <si>
    <t>12.                </t>
  </si>
  <si>
    <t>13.                </t>
  </si>
  <si>
    <t>14.                </t>
  </si>
  <si>
    <t>15.                </t>
  </si>
  <si>
    <t>16.                </t>
  </si>
  <si>
    <t>17.                </t>
  </si>
  <si>
    <t>18.               Щ</t>
  </si>
  <si>
    <t>19.                </t>
  </si>
  <si>
    <t>20.                </t>
  </si>
  <si>
    <t>21.                </t>
  </si>
  <si>
    <t>22.                </t>
  </si>
  <si>
    <t>23.                </t>
  </si>
  <si>
    <t>24.                </t>
  </si>
  <si>
    <t>25.                </t>
  </si>
  <si>
    <t>26.                </t>
  </si>
  <si>
    <t>27.                </t>
  </si>
  <si>
    <t>28.                </t>
  </si>
  <si>
    <t>29.                </t>
  </si>
  <si>
    <t>30.                </t>
  </si>
  <si>
    <t>31.                </t>
  </si>
  <si>
    <t>32.                </t>
  </si>
  <si>
    <t>33.                </t>
  </si>
  <si>
    <t>34.                </t>
  </si>
  <si>
    <t>35.                </t>
  </si>
  <si>
    <t>36.                </t>
  </si>
  <si>
    <t>37.                </t>
  </si>
  <si>
    <t>38.                </t>
  </si>
  <si>
    <t>39.                </t>
  </si>
  <si>
    <t>40.                </t>
  </si>
  <si>
    <t>41.                </t>
  </si>
  <si>
    <t>42.                </t>
  </si>
  <si>
    <t>43.                </t>
  </si>
  <si>
    <t>44.                </t>
  </si>
  <si>
    <t>45.                </t>
  </si>
  <si>
    <t>46.                </t>
  </si>
  <si>
    <t>47.                </t>
  </si>
  <si>
    <t>48.                </t>
  </si>
  <si>
    <t>49.                </t>
  </si>
  <si>
    <t>50.                </t>
  </si>
  <si>
    <t>51.                </t>
  </si>
  <si>
    <t>52.                </t>
  </si>
  <si>
    <t>53.                </t>
  </si>
  <si>
    <t>54.                </t>
  </si>
  <si>
    <t>55.                </t>
  </si>
  <si>
    <t>56.                </t>
  </si>
  <si>
    <t>57.                </t>
  </si>
  <si>
    <t>58.                </t>
  </si>
  <si>
    <t>59.                </t>
  </si>
  <si>
    <t>60.                </t>
  </si>
  <si>
    <t>61.                </t>
  </si>
  <si>
    <t>62.                </t>
  </si>
  <si>
    <t>63.                </t>
  </si>
  <si>
    <t>64.                </t>
  </si>
  <si>
    <t>65.                </t>
  </si>
  <si>
    <t>66.                </t>
  </si>
  <si>
    <t>67.                </t>
  </si>
  <si>
    <t>68.                </t>
  </si>
  <si>
    <t>69.                </t>
  </si>
  <si>
    <t>70.                </t>
  </si>
  <si>
    <t>71.                </t>
  </si>
  <si>
    <t>72.                </t>
  </si>
  <si>
    <t>73.                </t>
  </si>
  <si>
    <t>74.                </t>
  </si>
  <si>
    <t>75.                </t>
  </si>
  <si>
    <t>76.                </t>
  </si>
  <si>
    <t>77.                </t>
  </si>
  <si>
    <t>78.                </t>
  </si>
  <si>
    <t>79.                </t>
  </si>
  <si>
    <t>80.                </t>
  </si>
  <si>
    <t>81.                </t>
  </si>
  <si>
    <t>82.                </t>
  </si>
  <si>
    <t>83.                </t>
  </si>
  <si>
    <t>84.                </t>
  </si>
  <si>
    <t>85.                </t>
  </si>
  <si>
    <t>86.                </t>
  </si>
  <si>
    <t>87.                </t>
  </si>
  <si>
    <t>88.                </t>
  </si>
  <si>
    <t>89.                </t>
  </si>
  <si>
    <t>90.                </t>
  </si>
  <si>
    <t>91.                </t>
  </si>
  <si>
    <t>92.                </t>
  </si>
  <si>
    <t>93.                </t>
  </si>
  <si>
    <t>94.                </t>
  </si>
  <si>
    <t>95.                </t>
  </si>
  <si>
    <t>96.                </t>
  </si>
  <si>
    <t>97.                </t>
  </si>
  <si>
    <t>98.                </t>
  </si>
  <si>
    <t>99.                </t>
  </si>
  <si>
    <t>Часть фельдшерско акушерского пункта</t>
  </si>
  <si>
    <t>Сооружение теплотрассы</t>
  </si>
  <si>
    <t>Алейский район, п. Алейский, ул. Школьная, 1 а</t>
  </si>
  <si>
    <t>22:01:030901:907</t>
  </si>
  <si>
    <t>Алейский район, с. Красный Яр, ул.Дорожная, 20а</t>
  </si>
  <si>
    <t xml:space="preserve">Здание котельной </t>
  </si>
  <si>
    <t>Алейский район, п.Кировский</t>
  </si>
  <si>
    <t>22:01:020302:474</t>
  </si>
  <si>
    <t>Алейский район, с.Вавилон, ул. Комсомольская, 34</t>
  </si>
  <si>
    <t xml:space="preserve">Тепловая трасса подземная </t>
  </si>
  <si>
    <t>Алейский район, с.Заветы Ильича, ул. Горевская, 5</t>
  </si>
  <si>
    <t>Тепловая трасса надземная</t>
  </si>
  <si>
    <t>Алейский район, с.Заветы Ильича, ул. Школьная, 9 г</t>
  </si>
  <si>
    <t>Сооружение тепловая сеть к д/саду</t>
  </si>
  <si>
    <t>Алейский район, с.Кашино, ул. Октябрьская, 54</t>
  </si>
  <si>
    <t>Здание котельной дет.сада со складом</t>
  </si>
  <si>
    <t>Алейский район, с.Кашино, ул. Октябрьская, 55</t>
  </si>
  <si>
    <t>Тепловая сеть к зданию сельского дома культуры</t>
  </si>
  <si>
    <t>Здание насосной станции</t>
  </si>
  <si>
    <t>Алейский район, с.Кабаково, ул. Центральная, 2а</t>
  </si>
  <si>
    <t>Водозаборная скважина</t>
  </si>
  <si>
    <t>Здание малый дом интернат</t>
  </si>
  <si>
    <t>Алейский район, п.Кировский, ул. Мира, 8</t>
  </si>
  <si>
    <t>Здание котельной со складом</t>
  </si>
  <si>
    <t>Алейский район, с.Моховское</t>
  </si>
  <si>
    <t>22:01:02:1001:435:01:201:006:000000270</t>
  </si>
  <si>
    <t>Алейский район, с.Бориха, ул. Центральная, 4 а</t>
  </si>
  <si>
    <t>Нежилое помещение</t>
  </si>
  <si>
    <t>Алейский район, с. Моховское</t>
  </si>
  <si>
    <t>Алейский район, п. Алейский, ул. Школьная, 1А</t>
  </si>
  <si>
    <t>22:01:0309901:907</t>
  </si>
  <si>
    <t>Алейский район, с Ветелки</t>
  </si>
  <si>
    <t>Алейский район, с. Плотава, пер. Рабочий, 8</t>
  </si>
  <si>
    <t>22:01:051001:406</t>
  </si>
  <si>
    <t>Алейский район, с.Большепанюшево, ул. Садовая, 9г</t>
  </si>
  <si>
    <t>Водонапорная башня 25 м3</t>
  </si>
  <si>
    <t>Алейский район, с. Плотава,</t>
  </si>
  <si>
    <t>Помещение №2 п.Александровский</t>
  </si>
  <si>
    <t>Алейский район, п. Александровский, ул. Центральная, 6</t>
  </si>
  <si>
    <t>22:01:040901:303</t>
  </si>
  <si>
    <t>Пристрой к административному зданию</t>
  </si>
  <si>
    <t>Алейский район, п. Краснодубровский</t>
  </si>
  <si>
    <t>Алейский район, с. Осколково, ул. Советская, 55</t>
  </si>
  <si>
    <t>Алейский район, п.Совхозный, ул.Гагарина, 21 а</t>
  </si>
  <si>
    <t>22:01:041101:632</t>
  </si>
  <si>
    <t>Сооружение водонапорной башни</t>
  </si>
  <si>
    <t>Алейский район, с. Осколково, ул. Советская, 55а</t>
  </si>
  <si>
    <t>Помещение библиотеки</t>
  </si>
  <si>
    <t>Алейский район, с.Осколково, ул. Советская, 53 пом.3</t>
  </si>
  <si>
    <t>Помещение детского сада</t>
  </si>
  <si>
    <t>Сооружение тепловая трасса</t>
  </si>
  <si>
    <t>Алейский район, с.Урюпино, ул. Школьная, 20</t>
  </si>
  <si>
    <t>Здание школы с.Малахово</t>
  </si>
  <si>
    <t>Помещение фельдшерско-акушерского пункта</t>
  </si>
  <si>
    <t>Здание склада под уголь</t>
  </si>
  <si>
    <t>Алейский район, с.Безголосово, ул. Советская, 100</t>
  </si>
  <si>
    <t>Алейский район, с.Безголосово, ул. Советская, 98</t>
  </si>
  <si>
    <t>Сооружение теплотрасса</t>
  </si>
  <si>
    <t>22:01:040501:784</t>
  </si>
  <si>
    <t>Алтайский край, Алейский район, с. Безголосово, ул. Советская, 100</t>
  </si>
  <si>
    <t>Алейский район, с.Вавилон, ул. Комсомольская, 34 а</t>
  </si>
  <si>
    <t>22:01:040701:997</t>
  </si>
  <si>
    <t>22:01:040301:229</t>
  </si>
  <si>
    <t>Алтайский край, Алейский район, с. Большепанюшево, ул. Садовая, 9г</t>
  </si>
  <si>
    <t>22:01:040501:785</t>
  </si>
  <si>
    <t>Алтайский край, Алейский район, с. Безголосово, ул. Советская, 98</t>
  </si>
  <si>
    <t>22:01:040501:783</t>
  </si>
  <si>
    <t>в 3 м. по направлению на запад от ориентира здание, расположенного за пределами участка, адрес ориентира: Алтайский край, Алейский район, с. Безголосово, ул. Советская, 98</t>
  </si>
  <si>
    <t>22:01:041101:629</t>
  </si>
  <si>
    <t>Алтайский край, Алейский район, поселок Совхозный, улица Гагарина, д. 2а</t>
  </si>
  <si>
    <t>22:01:030901:902</t>
  </si>
  <si>
    <t>Алтайский край, Алейский район, п. Алейский, ул. Школьная, 1а</t>
  </si>
  <si>
    <t>22:01:030901:901</t>
  </si>
  <si>
    <t>Алтайский край, Алейский район, п. Алейский, ул. Школьная, д.1а, от ориентира здание котельной, расположенный за пределами границ участка в 0 м. по направлению на запад</t>
  </si>
  <si>
    <t>22:01:020302:71</t>
  </si>
  <si>
    <t>Российская Федерация, край Алтайский, район Алейский, с. Кировское, ул. Мира, дом 8</t>
  </si>
  <si>
    <t>Алейский район, с.Моховское, ул.Центральная, 6а</t>
  </si>
  <si>
    <t>22:01:051001:332</t>
  </si>
  <si>
    <t>край Алтайский, район Алейский, с. Плотава, пер. Рабочий, дом 8</t>
  </si>
  <si>
    <t>22:01:031501:549</t>
  </si>
  <si>
    <t>Алтайский край, Алейский район, с. Кашино, ул. Октябрьская, д. 54</t>
  </si>
  <si>
    <t>22:01:031501:564</t>
  </si>
  <si>
    <t>22:01:031501:560</t>
  </si>
  <si>
    <t>22:01:041301:684</t>
  </si>
  <si>
    <t>Алтайский край, Алейский район, с. Осколково, ул. Советская, д. 55а, от ориентира здания котельной, расположенного за пределами границ земельного участка примерно в 4 м по направлению на запад</t>
  </si>
  <si>
    <t>22:01:041301:682</t>
  </si>
  <si>
    <t>Алтайский край, Алейский район, с. Осколково, ул. Советская, д. 55а</t>
  </si>
  <si>
    <t>22:01:041301:598</t>
  </si>
  <si>
    <t>Алейский район, с.Красный Яр</t>
  </si>
  <si>
    <t>22:01:030301:559</t>
  </si>
  <si>
    <t>Алтайский край, Алейский район, п. Заветы Ильича, ул. Горевская, д. 5, расположенный за пределами границ участка</t>
  </si>
  <si>
    <t>22:01:030301:556</t>
  </si>
  <si>
    <t>Алтайский край, Алейский район, п. Заветы Ильича, ул. Садовая, д. 17</t>
  </si>
  <si>
    <t>Администрация Алейского района Алтайского края</t>
  </si>
  <si>
    <t>Российская Федерация, край Алтайский, район Алейский, с. Кировское</t>
  </si>
  <si>
    <t>22:01:040901:304</t>
  </si>
  <si>
    <t>Российская Федерация, Алтайский край, район Алейский, п. Александровский, участок расположен в 10 м по направлению на северо-запад от ул. Центральная, дом 6</t>
  </si>
  <si>
    <t>22:01:020302:45</t>
  </si>
  <si>
    <t>Российская Федерация, Алтайский край, Алейский район, с. Кировское, ул. Мира, 8а</t>
  </si>
  <si>
    <t>Российская Федерация, край Алтайский, район Алейский, п. Александровский, ул. Центральная, дом 6</t>
  </si>
  <si>
    <t>22:01:050801:280</t>
  </si>
  <si>
    <t>край Алтайский, р-н Алейский, п. Бориха, ул. Центральная, дом 2</t>
  </si>
  <si>
    <t>22:01:050801:281</t>
  </si>
  <si>
    <t>Российская Федерация, край Алтайский, район Алейский, п. Бориха, ул. Центральная, дом 4а</t>
  </si>
  <si>
    <t>Земелный участок  для разм обьета здравоохранения кад №22-22-04\006\2014-952</t>
  </si>
  <si>
    <t>Кадастровая стоимость</t>
  </si>
  <si>
    <t>Постановление  Адм. Алейского р-она Алт. кр. №158от  28.03.2014(постоянное (беср.) пользование)</t>
  </si>
  <si>
    <t>Распоряжение Адм. Алейского р-она Алт. кр. №246-р  от  10.12.2012 (опер.пользование)</t>
  </si>
  <si>
    <t>край Алтайский, р-н Алейский, с. Дружба</t>
  </si>
  <si>
    <t>Постановление Адм. Алейского р-она Алт. кр. №142от  28.03.2014 (постоянное  беср.пользование)</t>
  </si>
  <si>
    <t>Распоряжение Адм. Алейского р-она Алт. кр. №113-р  от  06.08.2012 (оперативное пользование)</t>
  </si>
  <si>
    <t>Распоряжение Адм. Алейского р-она Алт. кр. №188-р  от  25.12.2013 опер.пользование)</t>
  </si>
  <si>
    <t>Распоряжение адм. Алейского р-она Алт. кр. №84-р от 15.06.2012 (опер.пользование)</t>
  </si>
  <si>
    <t>Распоряжение адм. Алейского р-она Алт. кр. №16-р от 24.01.2012 (опер.пользование)</t>
  </si>
  <si>
    <t>Распоряжение адм. Алейского р-она Алт. кр. № 184-р от 22.10.2012 (опер.пользование)</t>
  </si>
  <si>
    <t>Распоряжение адм. Алейского р-она Алт. кр. №74-р от 01.06.2012 (оперативное  пользование)</t>
  </si>
  <si>
    <t>Постановление Адм. Алейского р-она Алт. кр. №229 от  23.05.2017 (постоянное бессрочное пользование)</t>
  </si>
  <si>
    <t>Распоряжение адм. Алейского р-она Алт. кр. №91-р от 20.06.2012 (опер.пользование)</t>
  </si>
  <si>
    <t>Распоряжение адм. Алейского р-она Алт. кр. №15р от 24.01.2012опер.пользование)</t>
  </si>
  <si>
    <t>Распоряжение адм. Алейского р-она Алт. кр. №121р от 31.10.2014 (опер.пользование)</t>
  </si>
  <si>
    <t>Алейский район, с.Осколково, ул. Советская, 53 пом.1</t>
  </si>
  <si>
    <t>АЛЕЙСКИЙ РАЙОН АЛТАЙСКОГО КРАЯ НА 01.07.2020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</si>
</sst>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theme="1"/>
      <name val="Bodoni MT Condensed"/>
      <family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top" shrinkToFit="1"/>
    </xf>
    <xf numFmtId="0" fontId="1" fillId="0" borderId="2" xfId="0" applyFont="1" applyBorder="1" applyAlignment="1">
      <alignment horizontal="left" vertical="top" wrapText="1" shrinkToFit="1"/>
    </xf>
    <xf numFmtId="0" fontId="1" fillId="0" borderId="3" xfId="0" applyFont="1" applyBorder="1" applyAlignment="1">
      <alignment horizontal="left" vertical="top" wrapText="1" shrinkToFit="1"/>
    </xf>
    <xf numFmtId="0" fontId="1" fillId="0" borderId="3" xfId="0" applyFont="1" applyBorder="1" applyAlignment="1">
      <alignment horizontal="center" vertical="top" wrapText="1" shrinkToFit="1"/>
    </xf>
    <xf numFmtId="0" fontId="1" fillId="0" borderId="7" xfId="0" applyFont="1" applyBorder="1" applyAlignment="1">
      <alignment horizontal="left" vertical="top" wrapText="1" shrinkToFit="1"/>
    </xf>
    <xf numFmtId="0" fontId="3" fillId="0" borderId="1" xfId="0" applyFont="1" applyBorder="1" applyAlignment="1">
      <alignment vertical="top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4" fillId="0" borderId="1" xfId="0" applyFont="1" applyBorder="1" applyAlignment="1">
      <alignment vertical="top" wrapText="1" shrinkToFit="1"/>
    </xf>
    <xf numFmtId="0" fontId="3" fillId="0" borderId="5" xfId="0" applyFont="1" applyBorder="1" applyAlignment="1">
      <alignment vertical="top" wrapText="1" shrinkToFit="1"/>
    </xf>
    <xf numFmtId="0" fontId="3" fillId="0" borderId="5" xfId="0" applyFont="1" applyBorder="1" applyAlignment="1">
      <alignment horizontal="center" vertical="top" wrapText="1" shrinkToFit="1"/>
    </xf>
    <xf numFmtId="14" fontId="3" fillId="0" borderId="1" xfId="0" applyNumberFormat="1" applyFont="1" applyBorder="1" applyAlignment="1">
      <alignment vertical="top" wrapText="1" shrinkToFit="1"/>
    </xf>
    <xf numFmtId="14" fontId="3" fillId="0" borderId="5" xfId="0" applyNumberFormat="1" applyFont="1" applyBorder="1" applyAlignment="1">
      <alignment vertical="top" wrapText="1" shrinkToFit="1"/>
    </xf>
    <xf numFmtId="0" fontId="5" fillId="0" borderId="1" xfId="0" applyFont="1" applyBorder="1" applyAlignment="1">
      <alignment vertical="top" wrapText="1" shrinkToFit="1"/>
    </xf>
    <xf numFmtId="0" fontId="5" fillId="0" borderId="5" xfId="0" applyFont="1" applyBorder="1" applyAlignment="1">
      <alignment vertical="top" wrapText="1" shrinkToFit="1"/>
    </xf>
    <xf numFmtId="0" fontId="2" fillId="0" borderId="1" xfId="0" applyFont="1" applyBorder="1" applyAlignment="1">
      <alignment vertical="top" wrapText="1" shrinkToFit="1"/>
    </xf>
    <xf numFmtId="0" fontId="3" fillId="0" borderId="1" xfId="0" applyFont="1" applyBorder="1" applyAlignment="1">
      <alignment horizontal="justify" vertical="top" wrapText="1" shrinkToFit="1"/>
    </xf>
    <xf numFmtId="0" fontId="3" fillId="0" borderId="0" xfId="0" applyFont="1" applyAlignment="1">
      <alignment horizontal="left" vertical="top" shrinkToFit="1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 horizontal="left" vertical="top" wrapText="1" shrinkToFit="1"/>
    </xf>
    <xf numFmtId="0" fontId="6" fillId="0" borderId="1" xfId="0" applyFont="1" applyBorder="1" applyAlignment="1">
      <alignment vertical="top" wrapText="1" shrinkToFit="1"/>
    </xf>
    <xf numFmtId="0" fontId="3" fillId="0" borderId="1" xfId="0" applyFont="1" applyFill="1" applyBorder="1" applyAlignment="1">
      <alignment vertical="top" wrapText="1" shrinkToFit="1"/>
    </xf>
    <xf numFmtId="14" fontId="3" fillId="0" borderId="1" xfId="0" applyNumberFormat="1" applyFont="1" applyFill="1" applyBorder="1" applyAlignment="1">
      <alignment vertical="top" wrapText="1" shrinkToFit="1"/>
    </xf>
    <xf numFmtId="0" fontId="3" fillId="0" borderId="1" xfId="0" applyFont="1" applyFill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center" vertical="top" wrapText="1" shrinkToFit="1"/>
    </xf>
    <xf numFmtId="14" fontId="4" fillId="0" borderId="1" xfId="0" applyNumberFormat="1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left" vertical="top" wrapText="1" shrinkToFit="1"/>
    </xf>
    <xf numFmtId="0" fontId="3" fillId="0" borderId="0" xfId="0" applyFont="1" applyFill="1" applyAlignment="1">
      <alignment horizontal="left" vertical="top" wrapText="1" shrinkToFit="1"/>
    </xf>
    <xf numFmtId="0" fontId="4" fillId="0" borderId="1" xfId="0" applyFont="1" applyFill="1" applyBorder="1" applyAlignment="1">
      <alignment horizontal="justify" vertical="top" wrapText="1" shrinkToFit="1"/>
    </xf>
    <xf numFmtId="0" fontId="3" fillId="0" borderId="0" xfId="0" applyFont="1" applyFill="1" applyAlignment="1">
      <alignment horizontal="left" vertical="top" shrinkToFit="1"/>
    </xf>
    <xf numFmtId="0" fontId="3" fillId="0" borderId="5" xfId="0" applyFont="1" applyFill="1" applyBorder="1" applyAlignment="1">
      <alignment horizontal="center" vertical="top" wrapText="1" shrinkToFit="1"/>
    </xf>
    <xf numFmtId="0" fontId="3" fillId="0" borderId="5" xfId="0" applyFont="1" applyFill="1" applyBorder="1" applyAlignment="1">
      <alignment vertical="top" wrapText="1" shrinkToFit="1"/>
    </xf>
    <xf numFmtId="14" fontId="3" fillId="0" borderId="5" xfId="0" applyNumberFormat="1" applyFont="1" applyFill="1" applyBorder="1" applyAlignment="1">
      <alignment vertical="top" wrapText="1" shrinkToFit="1"/>
    </xf>
    <xf numFmtId="0" fontId="3" fillId="0" borderId="5" xfId="0" applyFont="1" applyFill="1" applyBorder="1" applyAlignment="1">
      <alignment horizontal="justify" vertical="top" wrapText="1" shrinkToFit="1"/>
    </xf>
    <xf numFmtId="0" fontId="2" fillId="0" borderId="0" xfId="0" applyFont="1" applyFill="1" applyBorder="1" applyAlignment="1">
      <alignment vertical="top" wrapText="1" shrinkToFit="1"/>
    </xf>
    <xf numFmtId="0" fontId="3" fillId="0" borderId="0" xfId="0" applyFont="1" applyFill="1" applyBorder="1" applyAlignment="1">
      <alignment vertical="top" wrapText="1" shrinkToFit="1"/>
    </xf>
    <xf numFmtId="0" fontId="3" fillId="0" borderId="1" xfId="0" applyFont="1" applyFill="1" applyBorder="1" applyAlignment="1">
      <alignment horizontal="justify" vertical="top" wrapText="1" shrinkToFit="1"/>
    </xf>
    <xf numFmtId="14" fontId="3" fillId="0" borderId="1" xfId="0" applyNumberFormat="1" applyFont="1" applyFill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vertical="top" wrapText="1" shrinkToFit="1"/>
    </xf>
    <xf numFmtId="0" fontId="3" fillId="2" borderId="5" xfId="0" applyFont="1" applyFill="1" applyBorder="1" applyAlignment="1">
      <alignment horizontal="center" vertical="top" shrinkToFit="1"/>
    </xf>
    <xf numFmtId="0" fontId="3" fillId="2" borderId="5" xfId="0" applyFont="1" applyFill="1" applyBorder="1" applyAlignment="1">
      <alignment horizontal="left" vertical="top" shrinkToFi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shrinkToFit="1"/>
    </xf>
    <xf numFmtId="0" fontId="3" fillId="0" borderId="0" xfId="0" applyFont="1" applyBorder="1" applyAlignment="1">
      <alignment horizontal="center" vertical="top" wrapText="1"/>
    </xf>
    <xf numFmtId="0" fontId="3" fillId="2" borderId="0" xfId="0" applyFont="1" applyFill="1" applyAlignment="1">
      <alignment horizontal="left" vertical="top" shrinkToFit="1"/>
    </xf>
    <xf numFmtId="0" fontId="4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4" fontId="3" fillId="2" borderId="5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 shrinkToFit="1"/>
    </xf>
    <xf numFmtId="14" fontId="4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 shrinkToFit="1"/>
    </xf>
    <xf numFmtId="0" fontId="2" fillId="0" borderId="1" xfId="0" applyFont="1" applyFill="1" applyBorder="1" applyAlignment="1">
      <alignment vertical="top" wrapText="1" shrinkToFit="1"/>
    </xf>
    <xf numFmtId="0" fontId="3" fillId="0" borderId="1" xfId="0" applyFont="1" applyBorder="1" applyAlignment="1">
      <alignment horizontal="left" vertical="top" shrinkToFit="1"/>
    </xf>
    <xf numFmtId="0" fontId="3" fillId="2" borderId="1" xfId="0" applyFont="1" applyFill="1" applyBorder="1" applyAlignment="1">
      <alignment horizontal="left" vertical="top" shrinkToFit="1"/>
    </xf>
    <xf numFmtId="0" fontId="3" fillId="0" borderId="14" xfId="0" applyFont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 shrinkToFit="1"/>
    </xf>
    <xf numFmtId="0" fontId="3" fillId="0" borderId="16" xfId="0" applyFont="1" applyFill="1" applyBorder="1" applyAlignment="1">
      <alignment horizontal="center" vertical="top" wrapText="1" shrinkToFit="1"/>
    </xf>
    <xf numFmtId="0" fontId="3" fillId="0" borderId="11" xfId="0" applyFont="1" applyFill="1" applyBorder="1" applyAlignment="1">
      <alignment horizontal="center" vertical="top" wrapText="1" shrinkToFit="1"/>
    </xf>
    <xf numFmtId="0" fontId="2" fillId="0" borderId="1" xfId="0" applyFont="1" applyBorder="1" applyAlignment="1">
      <alignment vertical="top" wrapText="1"/>
    </xf>
    <xf numFmtId="0" fontId="3" fillId="2" borderId="17" xfId="0" applyFont="1" applyFill="1" applyBorder="1" applyAlignment="1">
      <alignment horizontal="center" vertical="top" wrapText="1"/>
    </xf>
    <xf numFmtId="14" fontId="3" fillId="2" borderId="17" xfId="0" applyNumberFormat="1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shrinkToFit="1"/>
    </xf>
    <xf numFmtId="0" fontId="4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4" fontId="3" fillId="0" borderId="5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top" shrinkToFit="1"/>
    </xf>
    <xf numFmtId="14" fontId="3" fillId="2" borderId="1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vertical="top" wrapText="1" shrinkToFit="1"/>
    </xf>
    <xf numFmtId="0" fontId="3" fillId="2" borderId="0" xfId="0" applyFont="1" applyFill="1" applyBorder="1" applyAlignment="1">
      <alignment horizontal="left" vertical="top" shrinkToFit="1"/>
    </xf>
    <xf numFmtId="0" fontId="3" fillId="2" borderId="5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 shrinkToFit="1"/>
    </xf>
    <xf numFmtId="0" fontId="1" fillId="2" borderId="5" xfId="0" applyFont="1" applyFill="1" applyBorder="1" applyAlignment="1">
      <alignment horizontal="center" vertical="top" shrinkToFit="1"/>
    </xf>
    <xf numFmtId="0" fontId="1" fillId="2" borderId="5" xfId="0" applyFont="1" applyFill="1" applyBorder="1" applyAlignment="1">
      <alignment horizontal="left" vertical="top" shrinkToFit="1"/>
    </xf>
    <xf numFmtId="0" fontId="1" fillId="0" borderId="1" xfId="0" applyFont="1" applyBorder="1" applyAlignment="1">
      <alignment horizontal="center" vertical="top" wrapText="1" shrinkToFit="1"/>
    </xf>
    <xf numFmtId="0" fontId="1" fillId="2" borderId="5" xfId="0" applyFont="1" applyFill="1" applyBorder="1" applyAlignment="1">
      <alignment horizontal="left" vertical="top" wrapText="1" shrinkToFit="1"/>
    </xf>
    <xf numFmtId="0" fontId="1" fillId="0" borderId="0" xfId="0" applyFont="1" applyAlignment="1">
      <alignment horizontal="left" vertical="top" shrinkToFit="1"/>
    </xf>
    <xf numFmtId="0" fontId="4" fillId="0" borderId="1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1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 shrinkToFit="1"/>
    </xf>
    <xf numFmtId="0" fontId="3" fillId="0" borderId="1" xfId="0" applyFont="1" applyBorder="1" applyAlignment="1">
      <alignment horizontal="left" vertical="top" wrapText="1" shrinkToFit="1"/>
    </xf>
    <xf numFmtId="0" fontId="3" fillId="0" borderId="5" xfId="0" applyFont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left" vertical="top" shrinkToFit="1"/>
    </xf>
    <xf numFmtId="0" fontId="4" fillId="0" borderId="21" xfId="0" applyFont="1" applyFill="1" applyBorder="1" applyAlignment="1">
      <alignment horizontal="left" vertical="top" wrapText="1" shrinkToFit="1"/>
    </xf>
    <xf numFmtId="0" fontId="1" fillId="0" borderId="18" xfId="0" applyFont="1" applyBorder="1" applyAlignment="1">
      <alignment horizontal="left" vertical="top" wrapText="1" shrinkToFit="1"/>
    </xf>
    <xf numFmtId="0" fontId="1" fillId="0" borderId="19" xfId="0" applyFont="1" applyBorder="1" applyAlignment="1">
      <alignment horizontal="left" vertical="top" wrapText="1" shrinkToFit="1"/>
    </xf>
    <xf numFmtId="0" fontId="3" fillId="0" borderId="0" xfId="0" applyFont="1" applyBorder="1" applyAlignment="1">
      <alignment horizontal="left" vertical="top" wrapText="1" shrinkToFit="1"/>
    </xf>
    <xf numFmtId="0" fontId="3" fillId="0" borderId="20" xfId="0" applyFont="1" applyFill="1" applyBorder="1" applyAlignment="1">
      <alignment horizontal="left" vertical="top" wrapText="1" shrinkToFit="1"/>
    </xf>
    <xf numFmtId="0" fontId="4" fillId="0" borderId="22" xfId="0" applyFont="1" applyFill="1" applyBorder="1" applyAlignment="1">
      <alignment horizontal="left" vertical="top" wrapText="1" shrinkToFit="1"/>
    </xf>
    <xf numFmtId="14" fontId="4" fillId="0" borderId="21" xfId="0" applyNumberFormat="1" applyFont="1" applyFill="1" applyBorder="1" applyAlignment="1">
      <alignment horizontal="left" vertical="top" wrapText="1" shrinkToFit="1"/>
    </xf>
    <xf numFmtId="0" fontId="4" fillId="0" borderId="23" xfId="0" applyFont="1" applyFill="1" applyBorder="1" applyAlignment="1">
      <alignment horizontal="left" vertical="top" wrapText="1" shrinkToFit="1"/>
    </xf>
    <xf numFmtId="0" fontId="3" fillId="0" borderId="24" xfId="0" applyFont="1" applyFill="1" applyBorder="1" applyAlignment="1">
      <alignment horizontal="left" vertical="top" wrapText="1" shrinkToFit="1"/>
    </xf>
    <xf numFmtId="0" fontId="4" fillId="0" borderId="11" xfId="0" applyFont="1" applyFill="1" applyBorder="1" applyAlignment="1">
      <alignment horizontal="left" vertical="top" wrapText="1" shrinkToFit="1"/>
    </xf>
    <xf numFmtId="0" fontId="4" fillId="0" borderId="25" xfId="0" applyFont="1" applyFill="1" applyBorder="1" applyAlignment="1">
      <alignment horizontal="left" vertical="top" wrapText="1" shrinkToFit="1"/>
    </xf>
    <xf numFmtId="0" fontId="3" fillId="0" borderId="26" xfId="0" applyFont="1" applyFill="1" applyBorder="1" applyAlignment="1">
      <alignment horizontal="left" vertical="top" wrapText="1" shrinkToFit="1"/>
    </xf>
    <xf numFmtId="0" fontId="3" fillId="0" borderId="8" xfId="0" applyFont="1" applyFill="1" applyBorder="1" applyAlignment="1">
      <alignment horizontal="left" vertical="top" wrapText="1" shrinkToFit="1"/>
    </xf>
    <xf numFmtId="14" fontId="3" fillId="0" borderId="5" xfId="0" applyNumberFormat="1" applyFont="1" applyFill="1" applyBorder="1" applyAlignment="1">
      <alignment horizontal="left" vertical="top" wrapText="1" shrinkToFit="1"/>
    </xf>
    <xf numFmtId="0" fontId="3" fillId="0" borderId="27" xfId="0" applyFont="1" applyFill="1" applyBorder="1" applyAlignment="1">
      <alignment horizontal="left" vertical="top" wrapText="1" shrinkToFit="1"/>
    </xf>
    <xf numFmtId="14" fontId="3" fillId="0" borderId="1" xfId="0" applyNumberFormat="1" applyFont="1" applyFill="1" applyBorder="1" applyAlignment="1">
      <alignment horizontal="left" vertical="top" wrapText="1" shrinkToFit="1"/>
    </xf>
    <xf numFmtId="14" fontId="3" fillId="0" borderId="1" xfId="0" applyNumberFormat="1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left" vertical="top" wrapText="1" shrinkToFit="1"/>
    </xf>
    <xf numFmtId="14" fontId="3" fillId="0" borderId="1" xfId="0" applyNumberFormat="1" applyFont="1" applyBorder="1" applyAlignment="1">
      <alignment horizontal="left" vertical="top" shrinkToFit="1"/>
    </xf>
    <xf numFmtId="4" fontId="3" fillId="0" borderId="0" xfId="0" applyNumberFormat="1" applyFont="1" applyAlignment="1">
      <alignment horizontal="left" vertical="top" shrinkToFit="1"/>
    </xf>
    <xf numFmtId="0" fontId="1" fillId="0" borderId="1" xfId="0" applyFont="1" applyBorder="1" applyAlignment="1">
      <alignment horizontal="left" vertical="top" wrapText="1" shrinkToFit="1"/>
    </xf>
    <xf numFmtId="14" fontId="3" fillId="0" borderId="5" xfId="0" applyNumberFormat="1" applyFont="1" applyBorder="1" applyAlignment="1">
      <alignment horizontal="left" vertical="top" wrapText="1" shrinkToFit="1"/>
    </xf>
    <xf numFmtId="0" fontId="3" fillId="0" borderId="14" xfId="0" applyFont="1" applyBorder="1" applyAlignment="1">
      <alignment horizontal="left" vertical="top" wrapText="1" shrinkToFit="1"/>
    </xf>
    <xf numFmtId="0" fontId="3" fillId="0" borderId="15" xfId="0" applyFont="1" applyFill="1" applyBorder="1" applyAlignment="1">
      <alignment horizontal="left" vertical="top" wrapText="1" shrinkToFit="1"/>
    </xf>
    <xf numFmtId="4" fontId="3" fillId="0" borderId="1" xfId="0" applyNumberFormat="1" applyFont="1" applyBorder="1" applyAlignment="1">
      <alignment horizontal="left" vertical="top" shrinkToFit="1"/>
    </xf>
    <xf numFmtId="4" fontId="3" fillId="0" borderId="1" xfId="0" applyNumberFormat="1" applyFont="1" applyBorder="1" applyAlignment="1">
      <alignment horizontal="left" vertical="top" wrapText="1" shrinkToFit="1"/>
    </xf>
    <xf numFmtId="4" fontId="3" fillId="0" borderId="1" xfId="0" applyNumberFormat="1" applyFont="1" applyFill="1" applyBorder="1" applyAlignment="1">
      <alignment horizontal="left" vertical="top" shrinkToFit="1"/>
    </xf>
    <xf numFmtId="3" fontId="3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horizontal="left" vertical="top" wrapText="1" shrinkToFit="1"/>
    </xf>
    <xf numFmtId="0" fontId="3" fillId="0" borderId="1" xfId="0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left" vertical="center" wrapText="1" shrinkToFit="1"/>
    </xf>
    <xf numFmtId="0" fontId="1" fillId="4" borderId="0" xfId="0" applyFont="1" applyFill="1" applyAlignment="1">
      <alignment horizontal="left" vertical="top" shrinkToFit="1"/>
    </xf>
    <xf numFmtId="0" fontId="3" fillId="4" borderId="0" xfId="0" applyFont="1" applyFill="1" applyAlignment="1">
      <alignment horizontal="left" vertical="top" shrinkToFit="1"/>
    </xf>
    <xf numFmtId="0" fontId="3" fillId="3" borderId="11" xfId="0" applyFont="1" applyFill="1" applyBorder="1" applyAlignment="1">
      <alignment horizontal="center" vertical="top" wrapText="1" shrinkToFit="1"/>
    </xf>
    <xf numFmtId="0" fontId="3" fillId="3" borderId="12" xfId="0" applyFont="1" applyFill="1" applyBorder="1" applyAlignment="1">
      <alignment horizontal="center" vertical="top" wrapText="1" shrinkToFit="1"/>
    </xf>
    <xf numFmtId="0" fontId="3" fillId="3" borderId="13" xfId="0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8" xfId="0" applyFont="1" applyFill="1" applyBorder="1" applyAlignment="1">
      <alignment horizontal="center" vertical="top" wrapText="1" shrinkToFit="1"/>
    </xf>
    <xf numFmtId="0" fontId="3" fillId="2" borderId="9" xfId="0" applyFont="1" applyFill="1" applyBorder="1" applyAlignment="1">
      <alignment horizontal="center" vertical="top" wrapText="1" shrinkToFit="1"/>
    </xf>
    <xf numFmtId="0" fontId="3" fillId="2" borderId="10" xfId="0" applyFont="1" applyFill="1" applyBorder="1" applyAlignment="1">
      <alignment horizontal="center" vertical="top" wrapText="1" shrinkToFit="1"/>
    </xf>
    <xf numFmtId="0" fontId="1" fillId="0" borderId="0" xfId="0" applyFont="1" applyAlignment="1">
      <alignment horizontal="center" vertical="top" shrinkToFit="1"/>
    </xf>
    <xf numFmtId="0" fontId="3" fillId="0" borderId="4" xfId="0" applyFont="1" applyBorder="1" applyAlignment="1">
      <alignment horizontal="center" vertical="top" shrinkToFit="1"/>
    </xf>
    <xf numFmtId="0" fontId="1" fillId="2" borderId="8" xfId="0" applyFont="1" applyFill="1" applyBorder="1" applyAlignment="1">
      <alignment horizontal="center" vertical="top" shrinkToFit="1"/>
    </xf>
    <xf numFmtId="0" fontId="1" fillId="2" borderId="9" xfId="0" applyFont="1" applyFill="1" applyBorder="1" applyAlignment="1">
      <alignment horizontal="center" vertical="top" shrinkToFit="1"/>
    </xf>
    <xf numFmtId="0" fontId="1" fillId="2" borderId="10" xfId="0" applyFont="1" applyFill="1" applyBorder="1" applyAlignment="1">
      <alignment horizontal="center" vertical="top" shrinkToFit="1"/>
    </xf>
    <xf numFmtId="0" fontId="3" fillId="2" borderId="11" xfId="0" applyFont="1" applyFill="1" applyBorder="1" applyAlignment="1">
      <alignment horizontal="center" vertical="top" shrinkToFit="1"/>
    </xf>
    <xf numFmtId="0" fontId="3" fillId="2" borderId="12" xfId="0" applyFont="1" applyFill="1" applyBorder="1" applyAlignment="1">
      <alignment horizontal="center" vertical="top" shrinkToFit="1"/>
    </xf>
    <xf numFmtId="0" fontId="3" fillId="2" borderId="13" xfId="0" applyFont="1" applyFill="1" applyBorder="1" applyAlignment="1">
      <alignment horizontal="center" vertical="top" shrinkToFit="1"/>
    </xf>
    <xf numFmtId="0" fontId="1" fillId="2" borderId="11" xfId="0" applyFont="1" applyFill="1" applyBorder="1" applyAlignment="1">
      <alignment horizontal="center" vertical="top" shrinkToFit="1"/>
    </xf>
    <xf numFmtId="0" fontId="1" fillId="2" borderId="12" xfId="0" applyFont="1" applyFill="1" applyBorder="1" applyAlignment="1">
      <alignment horizontal="center" vertical="top" shrinkToFit="1"/>
    </xf>
    <xf numFmtId="0" fontId="1" fillId="2" borderId="13" xfId="0" applyFont="1" applyFill="1" applyBorder="1" applyAlignment="1">
      <alignment horizontal="center" vertical="top" shrinkToFit="1"/>
    </xf>
    <xf numFmtId="0" fontId="1" fillId="2" borderId="11" xfId="0" applyFont="1" applyFill="1" applyBorder="1" applyAlignment="1">
      <alignment horizontal="center" vertical="top" wrapText="1" shrinkToFit="1"/>
    </xf>
    <xf numFmtId="0" fontId="1" fillId="2" borderId="12" xfId="0" applyFont="1" applyFill="1" applyBorder="1" applyAlignment="1">
      <alignment horizontal="center" vertical="top" wrapText="1" shrinkToFit="1"/>
    </xf>
    <xf numFmtId="0" fontId="1" fillId="2" borderId="13" xfId="0" applyFont="1" applyFill="1" applyBorder="1" applyAlignment="1">
      <alignment horizontal="center" vertical="top" wrapText="1" shrinkToFit="1"/>
    </xf>
    <xf numFmtId="0" fontId="1" fillId="2" borderId="8" xfId="0" applyFont="1" applyFill="1" applyBorder="1" applyAlignment="1">
      <alignment horizontal="center" vertical="top" wrapText="1" shrinkToFit="1"/>
    </xf>
    <xf numFmtId="0" fontId="1" fillId="2" borderId="9" xfId="0" applyFont="1" applyFill="1" applyBorder="1" applyAlignment="1">
      <alignment horizontal="center" vertical="top" wrapText="1" shrinkToFit="1"/>
    </xf>
    <xf numFmtId="0" fontId="1" fillId="2" borderId="10" xfId="0" applyFont="1" applyFill="1" applyBorder="1" applyAlignment="1">
      <alignment horizontal="center" vertical="top" wrapText="1" shrinkToFi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 shrinkToFit="1"/>
    </xf>
    <xf numFmtId="0" fontId="1" fillId="3" borderId="12" xfId="0" applyFont="1" applyFill="1" applyBorder="1" applyAlignment="1">
      <alignment horizontal="center" vertical="top" wrapText="1" shrinkToFit="1"/>
    </xf>
    <xf numFmtId="0" fontId="1" fillId="3" borderId="13" xfId="0" applyFont="1" applyFill="1" applyBorder="1" applyAlignment="1">
      <alignment horizontal="center" vertical="top" wrapText="1" shrinkToFit="1"/>
    </xf>
    <xf numFmtId="0" fontId="3" fillId="0" borderId="11" xfId="0" applyFont="1" applyBorder="1" applyAlignment="1">
      <alignment horizontal="left" vertical="top" wrapText="1" shrinkToFit="1"/>
    </xf>
    <xf numFmtId="0" fontId="3" fillId="0" borderId="12" xfId="0" applyFont="1" applyBorder="1" applyAlignment="1">
      <alignment horizontal="left" vertical="top" wrapText="1" shrinkToFit="1"/>
    </xf>
    <xf numFmtId="0" fontId="3" fillId="0" borderId="13" xfId="0" applyFont="1" applyBorder="1" applyAlignment="1">
      <alignment horizontal="left" vertical="top" wrapText="1" shrinkToFit="1"/>
    </xf>
    <xf numFmtId="0" fontId="3" fillId="0" borderId="11" xfId="0" applyFont="1" applyFill="1" applyBorder="1" applyAlignment="1">
      <alignment horizontal="left" vertical="top" wrapText="1" shrinkToFit="1"/>
    </xf>
    <xf numFmtId="0" fontId="3" fillId="0" borderId="12" xfId="0" applyFont="1" applyFill="1" applyBorder="1" applyAlignment="1">
      <alignment horizontal="left" vertical="top" wrapText="1" shrinkToFit="1"/>
    </xf>
    <xf numFmtId="0" fontId="3" fillId="0" borderId="13" xfId="0" applyFont="1" applyFill="1" applyBorder="1" applyAlignment="1">
      <alignment horizontal="left" vertical="top" wrapText="1" shrinkToFit="1"/>
    </xf>
    <xf numFmtId="0" fontId="3" fillId="0" borderId="11" xfId="0" applyFont="1" applyFill="1" applyBorder="1" applyAlignment="1">
      <alignment horizontal="center" vertical="top" wrapText="1" shrinkToFit="1"/>
    </xf>
    <xf numFmtId="0" fontId="3" fillId="0" borderId="12" xfId="0" applyFont="1" applyFill="1" applyBorder="1" applyAlignment="1">
      <alignment horizontal="center" vertical="top" wrapText="1" shrinkToFit="1"/>
    </xf>
    <xf numFmtId="0" fontId="3" fillId="0" borderId="13" xfId="0" applyFont="1" applyFill="1" applyBorder="1" applyAlignment="1">
      <alignment horizontal="center" vertical="top" wrapText="1" shrinkToFit="1"/>
    </xf>
    <xf numFmtId="0" fontId="8" fillId="4" borderId="0" xfId="0" applyFont="1" applyFill="1" applyAlignment="1">
      <alignment horizontal="left" vertical="top" shrinkToFit="1"/>
    </xf>
    <xf numFmtId="0" fontId="3" fillId="0" borderId="11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center" vertical="top" wrapText="1" shrinkToFit="1"/>
    </xf>
    <xf numFmtId="0" fontId="3" fillId="0" borderId="13" xfId="0" applyFont="1" applyBorder="1" applyAlignment="1">
      <alignment horizontal="center" vertical="top" wrapText="1" shrinkToFit="1"/>
    </xf>
    <xf numFmtId="0" fontId="3" fillId="4" borderId="11" xfId="0" applyFont="1" applyFill="1" applyBorder="1" applyAlignment="1">
      <alignment horizontal="center" vertical="top" wrapText="1" shrinkToFit="1"/>
    </xf>
    <xf numFmtId="0" fontId="3" fillId="4" borderId="12" xfId="0" applyFont="1" applyFill="1" applyBorder="1" applyAlignment="1">
      <alignment horizontal="center" vertical="top" wrapText="1" shrinkToFit="1"/>
    </xf>
    <xf numFmtId="0" fontId="3" fillId="4" borderId="13" xfId="0" applyFont="1" applyFill="1" applyBorder="1" applyAlignment="1">
      <alignment horizontal="center" vertical="top" wrapText="1" shrinkToFit="1"/>
    </xf>
    <xf numFmtId="0" fontId="3" fillId="4" borderId="0" xfId="0" applyFont="1" applyFill="1" applyBorder="1" applyAlignment="1">
      <alignment horizontal="left" vertical="top" shrinkToFit="1"/>
    </xf>
    <xf numFmtId="0" fontId="3" fillId="4" borderId="0" xfId="0" applyFont="1" applyFill="1" applyBorder="1" applyAlignment="1">
      <alignment horizontal="left" vertical="top" wrapText="1" shrinkToFit="1"/>
    </xf>
    <xf numFmtId="0" fontId="3" fillId="4" borderId="0" xfId="0" applyFont="1" applyFill="1" applyAlignment="1">
      <alignment horizontal="left" vertical="top" wrapText="1" shrinkToFit="1"/>
    </xf>
    <xf numFmtId="0" fontId="1" fillId="4" borderId="11" xfId="0" applyFont="1" applyFill="1" applyBorder="1" applyAlignment="1">
      <alignment horizontal="center" vertical="top" wrapText="1" shrinkToFit="1"/>
    </xf>
    <xf numFmtId="0" fontId="1" fillId="4" borderId="12" xfId="0" applyFont="1" applyFill="1" applyBorder="1" applyAlignment="1">
      <alignment horizontal="center" vertical="top" wrapText="1" shrinkToFit="1"/>
    </xf>
    <xf numFmtId="0" fontId="1" fillId="4" borderId="13" xfId="0" applyFont="1" applyFill="1" applyBorder="1" applyAlignment="1">
      <alignment horizontal="center" vertical="top" wrapText="1" shrinkToFit="1"/>
    </xf>
    <xf numFmtId="0" fontId="7" fillId="4" borderId="11" xfId="0" applyFont="1" applyFill="1" applyBorder="1" applyAlignment="1">
      <alignment horizontal="center" vertical="top" shrinkToFit="1"/>
    </xf>
    <xf numFmtId="0" fontId="7" fillId="4" borderId="12" xfId="0" applyFont="1" applyFill="1" applyBorder="1" applyAlignment="1">
      <alignment horizontal="center" vertical="top" shrinkToFit="1"/>
    </xf>
    <xf numFmtId="0" fontId="7" fillId="4" borderId="13" xfId="0" applyFont="1" applyFill="1" applyBorder="1" applyAlignment="1">
      <alignment horizontal="center" vertical="top" shrinkToFit="1"/>
    </xf>
    <xf numFmtId="0" fontId="7" fillId="4" borderId="9" xfId="0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97"/>
  <sheetViews>
    <sheetView view="pageBreakPreview" topLeftCell="A2" zoomScale="75" zoomScaleNormal="75" zoomScaleSheetLayoutView="75" workbookViewId="0">
      <pane ySplit="3" topLeftCell="A5" activePane="bottomLeft" state="frozen"/>
      <selection activeCell="A2" sqref="A2"/>
      <selection pane="bottomLeft" activeCell="A2" sqref="A1:XFD1048576"/>
    </sheetView>
  </sheetViews>
  <sheetFormatPr defaultColWidth="9.109375" defaultRowHeight="13.2" x14ac:dyDescent="0.3"/>
  <cols>
    <col min="1" max="1" width="3.44140625" style="19" customWidth="1"/>
    <col min="2" max="2" width="16.88671875" style="19" customWidth="1"/>
    <col min="3" max="3" width="25.44140625" style="19" customWidth="1"/>
    <col min="4" max="4" width="16.109375" style="19" customWidth="1"/>
    <col min="5" max="5" width="10.5546875" style="20" customWidth="1"/>
    <col min="6" max="6" width="11.5546875" style="20" customWidth="1"/>
    <col min="7" max="7" width="11.6640625" style="20" customWidth="1"/>
    <col min="8" max="8" width="12" style="20" customWidth="1"/>
    <col min="9" max="10" width="11.109375" style="20" customWidth="1"/>
    <col min="11" max="11" width="10.33203125" style="19" customWidth="1"/>
    <col min="12" max="12" width="24.5546875" style="20" customWidth="1"/>
    <col min="13" max="13" width="14" style="20" customWidth="1"/>
    <col min="14" max="14" width="22" style="21" customWidth="1"/>
    <col min="15" max="16384" width="9.109375" style="19"/>
  </cols>
  <sheetData>
    <row r="1" spans="1:103" x14ac:dyDescent="0.3">
      <c r="A1" s="3" t="s">
        <v>13</v>
      </c>
      <c r="B1" s="9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03" x14ac:dyDescent="0.3">
      <c r="A2" s="153" t="s">
        <v>14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03" ht="29.25" customHeight="1" thickBot="1" x14ac:dyDescent="0.35">
      <c r="A3" s="154" t="s">
        <v>451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03" ht="173.25" customHeight="1" x14ac:dyDescent="0.3">
      <c r="A4" s="4" t="s">
        <v>0</v>
      </c>
      <c r="B4" s="5" t="s">
        <v>450</v>
      </c>
      <c r="C4" s="5" t="s">
        <v>1</v>
      </c>
      <c r="D4" s="5" t="s">
        <v>2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3</v>
      </c>
      <c r="K4" s="5" t="s">
        <v>11</v>
      </c>
      <c r="L4" s="6" t="s">
        <v>12</v>
      </c>
      <c r="M4" s="6" t="s">
        <v>4</v>
      </c>
      <c r="N4" s="7" t="s">
        <v>5</v>
      </c>
      <c r="O4" s="58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</row>
    <row r="5" spans="1:103" s="29" customFormat="1" ht="67.5" customHeight="1" x14ac:dyDescent="0.3">
      <c r="A5" s="25">
        <v>1</v>
      </c>
      <c r="B5" s="98" t="s">
        <v>15</v>
      </c>
      <c r="C5" s="26" t="s">
        <v>61</v>
      </c>
      <c r="D5" s="26" t="s">
        <v>62</v>
      </c>
      <c r="E5" s="26">
        <v>1975</v>
      </c>
      <c r="F5" s="26">
        <v>143.9</v>
      </c>
      <c r="G5" s="26">
        <v>10.8</v>
      </c>
      <c r="H5" s="26">
        <v>10.8</v>
      </c>
      <c r="I5" s="26"/>
      <c r="J5" s="27">
        <v>40375</v>
      </c>
      <c r="K5" s="26"/>
      <c r="L5" s="26" t="s">
        <v>65</v>
      </c>
      <c r="M5" s="26" t="s">
        <v>63</v>
      </c>
      <c r="N5" s="26" t="s">
        <v>64</v>
      </c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</row>
    <row r="6" spans="1:103" s="31" customFormat="1" ht="63.75" customHeight="1" x14ac:dyDescent="0.3">
      <c r="A6" s="25">
        <v>2</v>
      </c>
      <c r="B6" s="98" t="s">
        <v>20</v>
      </c>
      <c r="C6" s="26" t="s">
        <v>69</v>
      </c>
      <c r="D6" s="30" t="s">
        <v>66</v>
      </c>
      <c r="E6" s="26">
        <v>1976</v>
      </c>
      <c r="F6" s="26">
        <v>791.2</v>
      </c>
      <c r="G6" s="26">
        <v>4184</v>
      </c>
      <c r="H6" s="26">
        <v>4184</v>
      </c>
      <c r="I6" s="26"/>
      <c r="J6" s="26"/>
      <c r="K6" s="26"/>
      <c r="L6" s="26" t="s">
        <v>67</v>
      </c>
      <c r="M6" s="26" t="s">
        <v>68</v>
      </c>
      <c r="N6" s="26" t="s">
        <v>64</v>
      </c>
    </row>
    <row r="7" spans="1:103" s="31" customFormat="1" ht="86.25" customHeight="1" x14ac:dyDescent="0.3">
      <c r="A7" s="25">
        <v>3</v>
      </c>
      <c r="B7" s="99" t="s">
        <v>15</v>
      </c>
      <c r="C7" s="25" t="s">
        <v>70</v>
      </c>
      <c r="D7" s="25" t="s">
        <v>71</v>
      </c>
      <c r="E7" s="25">
        <v>2008</v>
      </c>
      <c r="F7" s="25">
        <v>53.8</v>
      </c>
      <c r="G7" s="25">
        <v>762</v>
      </c>
      <c r="H7" s="25">
        <v>762</v>
      </c>
      <c r="I7" s="25"/>
      <c r="J7" s="39">
        <v>39798</v>
      </c>
      <c r="K7" s="23"/>
      <c r="L7" s="25" t="s">
        <v>73</v>
      </c>
      <c r="M7" s="25" t="s">
        <v>72</v>
      </c>
      <c r="N7" s="25" t="s">
        <v>64</v>
      </c>
      <c r="O7" s="45"/>
    </row>
    <row r="8" spans="1:103" s="47" customFormat="1" ht="21.75" customHeight="1" x14ac:dyDescent="0.3">
      <c r="A8" s="149" t="s">
        <v>247</v>
      </c>
      <c r="B8" s="149"/>
      <c r="C8" s="149"/>
      <c r="D8" s="149"/>
      <c r="E8" s="149"/>
      <c r="F8" s="72">
        <f>SUM(F5:F7)</f>
        <v>988.9</v>
      </c>
      <c r="G8" s="72">
        <f>SUM(G5:G7)</f>
        <v>4956.8</v>
      </c>
      <c r="H8" s="72"/>
      <c r="I8" s="72"/>
      <c r="J8" s="86"/>
      <c r="K8" s="87"/>
      <c r="L8" s="72"/>
      <c r="M8" s="72"/>
      <c r="N8" s="72"/>
      <c r="O8" s="88"/>
    </row>
    <row r="9" spans="1:103" s="64" customFormat="1" ht="21.75" customHeight="1" x14ac:dyDescent="0.3">
      <c r="A9" s="146" t="s">
        <v>448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8"/>
      <c r="O9" s="85"/>
    </row>
    <row r="10" spans="1:103" s="31" customFormat="1" ht="63.75" customHeight="1" x14ac:dyDescent="0.3">
      <c r="A10" s="25">
        <v>1</v>
      </c>
      <c r="B10" s="100" t="s">
        <v>310</v>
      </c>
      <c r="C10" s="43" t="s">
        <v>313</v>
      </c>
      <c r="D10" s="43" t="s">
        <v>311</v>
      </c>
      <c r="E10" s="43">
        <v>2005</v>
      </c>
      <c r="F10" s="43">
        <v>190.7</v>
      </c>
      <c r="G10" s="43">
        <v>150</v>
      </c>
      <c r="H10" s="43">
        <v>21.3</v>
      </c>
      <c r="I10" s="43"/>
      <c r="J10" s="44">
        <v>40074</v>
      </c>
      <c r="K10" s="43"/>
      <c r="L10" s="43" t="s">
        <v>314</v>
      </c>
      <c r="M10" s="43" t="s">
        <v>443</v>
      </c>
      <c r="N10" s="1" t="s">
        <v>315</v>
      </c>
    </row>
    <row r="11" spans="1:103" s="31" customFormat="1" ht="63.75" customHeight="1" x14ac:dyDescent="0.3">
      <c r="A11" s="75">
        <v>2</v>
      </c>
      <c r="B11" s="100" t="s">
        <v>16</v>
      </c>
      <c r="C11" s="43" t="s">
        <v>316</v>
      </c>
      <c r="D11" s="43" t="s">
        <v>312</v>
      </c>
      <c r="E11" s="43">
        <v>1992</v>
      </c>
      <c r="F11" s="43">
        <v>1266</v>
      </c>
      <c r="G11" s="43">
        <v>8966</v>
      </c>
      <c r="H11" s="43">
        <v>2653</v>
      </c>
      <c r="I11" s="43"/>
      <c r="J11" s="43" t="s">
        <v>312</v>
      </c>
      <c r="K11" s="43"/>
      <c r="L11" s="43" t="s">
        <v>309</v>
      </c>
      <c r="M11" s="43" t="s">
        <v>443</v>
      </c>
      <c r="N11" s="43" t="s">
        <v>64</v>
      </c>
    </row>
    <row r="12" spans="1:103" s="31" customFormat="1" ht="279.75" customHeight="1" x14ac:dyDescent="0.3">
      <c r="A12" s="75">
        <v>3</v>
      </c>
      <c r="B12" s="100">
        <v>89</v>
      </c>
      <c r="C12" s="43" t="s">
        <v>318</v>
      </c>
      <c r="D12" s="43" t="s">
        <v>317</v>
      </c>
      <c r="E12" s="43"/>
      <c r="F12" s="43">
        <v>56.4</v>
      </c>
      <c r="G12" s="43">
        <v>61.6</v>
      </c>
      <c r="H12" s="43">
        <v>54.2</v>
      </c>
      <c r="I12" s="43"/>
      <c r="J12" s="44">
        <v>41849</v>
      </c>
      <c r="K12" s="43"/>
      <c r="L12" s="43" t="s">
        <v>319</v>
      </c>
      <c r="M12" s="43" t="s">
        <v>443</v>
      </c>
      <c r="N12" s="1" t="s">
        <v>64</v>
      </c>
    </row>
    <row r="13" spans="1:103" s="31" customFormat="1" ht="63.75" customHeight="1" x14ac:dyDescent="0.3">
      <c r="A13" s="32">
        <v>4</v>
      </c>
      <c r="B13" s="101" t="s">
        <v>16</v>
      </c>
      <c r="C13" s="82" t="s">
        <v>320</v>
      </c>
      <c r="D13" s="82" t="s">
        <v>321</v>
      </c>
      <c r="E13" s="82">
        <v>1987</v>
      </c>
      <c r="F13" s="82">
        <v>1389.6</v>
      </c>
      <c r="G13" s="82">
        <v>2614.9</v>
      </c>
      <c r="H13" s="83">
        <v>2353.4</v>
      </c>
      <c r="I13" s="83"/>
      <c r="J13" s="84">
        <v>41232</v>
      </c>
      <c r="K13" s="83"/>
      <c r="L13" s="83" t="s">
        <v>322</v>
      </c>
      <c r="M13" s="77" t="s">
        <v>443</v>
      </c>
      <c r="N13" s="83" t="s">
        <v>64</v>
      </c>
    </row>
    <row r="14" spans="1:103" s="31" customFormat="1" ht="96.75" customHeight="1" x14ac:dyDescent="0.3">
      <c r="A14" s="32">
        <v>5</v>
      </c>
      <c r="B14" s="102" t="s">
        <v>16</v>
      </c>
      <c r="C14" s="53" t="s">
        <v>323</v>
      </c>
      <c r="D14" s="53" t="s">
        <v>324</v>
      </c>
      <c r="E14" s="53">
        <v>1966</v>
      </c>
      <c r="F14" s="53">
        <v>932.9</v>
      </c>
      <c r="G14" s="53">
        <v>3562.1</v>
      </c>
      <c r="H14" s="53">
        <v>3562.1</v>
      </c>
      <c r="I14" s="53"/>
      <c r="J14" s="54">
        <v>40792</v>
      </c>
      <c r="K14" s="52"/>
      <c r="L14" s="52" t="s">
        <v>325</v>
      </c>
      <c r="M14" s="52" t="s">
        <v>326</v>
      </c>
      <c r="N14" s="55" t="s">
        <v>64</v>
      </c>
    </row>
    <row r="15" spans="1:103" s="31" customFormat="1" ht="63.75" customHeight="1" x14ac:dyDescent="0.3">
      <c r="A15" s="32">
        <v>6</v>
      </c>
      <c r="B15" s="102" t="s">
        <v>327</v>
      </c>
      <c r="C15" s="52" t="s">
        <v>328</v>
      </c>
      <c r="D15" s="52" t="s">
        <v>329</v>
      </c>
      <c r="E15" s="52">
        <v>1981</v>
      </c>
      <c r="F15" s="52">
        <v>59</v>
      </c>
      <c r="G15" s="52">
        <v>9.8000000000000007</v>
      </c>
      <c r="H15" s="52">
        <v>9.8000000000000007</v>
      </c>
      <c r="I15" s="52"/>
      <c r="J15" s="54">
        <v>41249</v>
      </c>
      <c r="K15" s="52"/>
      <c r="L15" s="52" t="s">
        <v>330</v>
      </c>
      <c r="M15" s="52"/>
      <c r="N15" s="55" t="s">
        <v>331</v>
      </c>
    </row>
    <row r="16" spans="1:103" s="31" customFormat="1" ht="156.75" customHeight="1" x14ac:dyDescent="0.3">
      <c r="A16" s="25">
        <v>7</v>
      </c>
      <c r="B16" s="103" t="s">
        <v>16</v>
      </c>
      <c r="C16" s="76" t="s">
        <v>332</v>
      </c>
      <c r="D16" s="76" t="s">
        <v>337</v>
      </c>
      <c r="E16" s="76">
        <v>1969</v>
      </c>
      <c r="F16" s="76">
        <v>583.79999999999995</v>
      </c>
      <c r="G16" s="77">
        <v>957.8</v>
      </c>
      <c r="H16" s="77">
        <v>957.8</v>
      </c>
      <c r="I16" s="77"/>
      <c r="J16" s="78">
        <v>41214</v>
      </c>
      <c r="K16" s="77"/>
      <c r="L16" s="77" t="s">
        <v>338</v>
      </c>
      <c r="M16" s="77" t="s">
        <v>333</v>
      </c>
      <c r="N16" s="79" t="s">
        <v>64</v>
      </c>
    </row>
    <row r="17" spans="1:14" s="31" customFormat="1" ht="132" customHeight="1" x14ac:dyDescent="0.3">
      <c r="A17" s="25">
        <v>8</v>
      </c>
      <c r="B17" s="104" t="s">
        <v>16</v>
      </c>
      <c r="C17" s="51" t="s">
        <v>339</v>
      </c>
      <c r="D17" s="51" t="s">
        <v>334</v>
      </c>
      <c r="E17" s="51">
        <v>1990</v>
      </c>
      <c r="F17" s="51">
        <v>2056.5</v>
      </c>
      <c r="G17" s="51">
        <v>33961.1</v>
      </c>
      <c r="H17" s="43">
        <v>27473.8</v>
      </c>
      <c r="I17" s="51"/>
      <c r="J17" s="57">
        <v>40227</v>
      </c>
      <c r="K17" s="51"/>
      <c r="L17" s="51" t="s">
        <v>335</v>
      </c>
      <c r="M17" s="51" t="s">
        <v>64</v>
      </c>
      <c r="N17" s="51" t="s">
        <v>64</v>
      </c>
    </row>
    <row r="18" spans="1:14" s="31" customFormat="1" ht="63.75" customHeight="1" x14ac:dyDescent="0.3">
      <c r="A18" s="25">
        <v>9</v>
      </c>
      <c r="B18" s="104" t="s">
        <v>336</v>
      </c>
      <c r="C18" s="51" t="s">
        <v>339</v>
      </c>
      <c r="D18" s="51"/>
      <c r="E18" s="51">
        <v>1993</v>
      </c>
      <c r="F18" s="51">
        <v>78.3</v>
      </c>
      <c r="G18" s="51">
        <v>189.6</v>
      </c>
      <c r="H18" s="51">
        <v>100.8</v>
      </c>
      <c r="I18" s="51"/>
      <c r="J18" s="51">
        <v>1993</v>
      </c>
      <c r="K18" s="51"/>
      <c r="L18" s="51"/>
      <c r="M18" s="51" t="s">
        <v>64</v>
      </c>
      <c r="N18" s="51" t="s">
        <v>64</v>
      </c>
    </row>
    <row r="19" spans="1:14" s="47" customFormat="1" ht="17.25" customHeight="1" x14ac:dyDescent="0.3">
      <c r="A19" s="150"/>
      <c r="B19" s="151"/>
      <c r="C19" s="151"/>
      <c r="D19" s="151"/>
      <c r="E19" s="152"/>
      <c r="F19" s="48">
        <f>SUM(F10:F18)</f>
        <v>6613.2</v>
      </c>
      <c r="G19" s="48">
        <f>SUM(G10:G18)</f>
        <v>50472.899999999994</v>
      </c>
      <c r="H19" s="48">
        <f>SUM(H10:H18)</f>
        <v>37186.199999999997</v>
      </c>
      <c r="I19" s="48"/>
      <c r="J19" s="48"/>
      <c r="K19" s="48"/>
      <c r="L19" s="48"/>
      <c r="M19" s="48"/>
      <c r="N19" s="48"/>
    </row>
    <row r="20" spans="1:14" s="31" customFormat="1" ht="63.75" customHeight="1" x14ac:dyDescent="0.3">
      <c r="A20" s="65">
        <v>1</v>
      </c>
      <c r="B20" s="100" t="s">
        <v>340</v>
      </c>
      <c r="C20" s="43" t="s">
        <v>341</v>
      </c>
      <c r="D20" s="43"/>
      <c r="E20" s="43"/>
      <c r="F20" s="43"/>
      <c r="G20" s="43"/>
      <c r="H20" s="43"/>
      <c r="I20" s="43"/>
      <c r="J20" s="44" t="s">
        <v>342</v>
      </c>
      <c r="K20" s="43"/>
      <c r="L20" s="43" t="s">
        <v>343</v>
      </c>
      <c r="M20" s="51" t="s">
        <v>64</v>
      </c>
      <c r="N20" s="51" t="s">
        <v>64</v>
      </c>
    </row>
    <row r="21" spans="1:14" s="31" customFormat="1" ht="137.25" customHeight="1" x14ac:dyDescent="0.3">
      <c r="A21" s="75">
        <v>2</v>
      </c>
      <c r="B21" s="99" t="s">
        <v>445</v>
      </c>
      <c r="C21" s="75" t="s">
        <v>446</v>
      </c>
      <c r="D21" s="75">
        <v>1110001</v>
      </c>
      <c r="E21" s="39">
        <v>34834</v>
      </c>
      <c r="F21" s="77">
        <v>500</v>
      </c>
      <c r="G21" s="77">
        <v>24588310.23</v>
      </c>
      <c r="H21" s="77">
        <v>17658708.640000001</v>
      </c>
      <c r="I21" s="77"/>
      <c r="J21" s="78"/>
      <c r="K21" s="77"/>
      <c r="L21" s="77" t="s">
        <v>447</v>
      </c>
      <c r="M21" s="51" t="s">
        <v>64</v>
      </c>
      <c r="N21" s="51" t="s">
        <v>64</v>
      </c>
    </row>
    <row r="22" spans="1:14" s="31" customFormat="1" ht="63.75" customHeight="1" x14ac:dyDescent="0.3">
      <c r="A22" s="66">
        <v>3</v>
      </c>
      <c r="B22" s="100" t="s">
        <v>345</v>
      </c>
      <c r="C22" s="43" t="s">
        <v>348</v>
      </c>
      <c r="D22" s="43" t="s">
        <v>312</v>
      </c>
      <c r="E22" s="43">
        <v>1990</v>
      </c>
      <c r="F22" s="43" t="s">
        <v>346</v>
      </c>
      <c r="G22" s="43">
        <v>15.9</v>
      </c>
      <c r="H22" s="43">
        <v>5.5</v>
      </c>
      <c r="I22" s="43"/>
      <c r="J22" s="43"/>
      <c r="K22" s="43"/>
      <c r="L22" s="43" t="s">
        <v>312</v>
      </c>
      <c r="M22" s="43" t="s">
        <v>64</v>
      </c>
      <c r="N22" s="43" t="s">
        <v>64</v>
      </c>
    </row>
    <row r="23" spans="1:14" s="31" customFormat="1" ht="63.75" customHeight="1" x14ac:dyDescent="0.3">
      <c r="A23" s="66">
        <v>4</v>
      </c>
      <c r="B23" s="100" t="s">
        <v>347</v>
      </c>
      <c r="C23" s="43" t="s">
        <v>349</v>
      </c>
      <c r="D23" s="43" t="s">
        <v>312</v>
      </c>
      <c r="E23" s="43">
        <v>2012</v>
      </c>
      <c r="F23" s="43"/>
      <c r="G23" s="43">
        <v>99.9</v>
      </c>
      <c r="H23" s="43">
        <v>6</v>
      </c>
      <c r="I23" s="43"/>
      <c r="J23" s="43" t="s">
        <v>312</v>
      </c>
      <c r="K23" s="43"/>
      <c r="L23" s="43" t="s">
        <v>350</v>
      </c>
      <c r="M23" s="43" t="s">
        <v>64</v>
      </c>
      <c r="N23" s="43" t="s">
        <v>351</v>
      </c>
    </row>
    <row r="24" spans="1:14" s="47" customFormat="1" ht="17.25" customHeight="1" x14ac:dyDescent="0.3">
      <c r="A24" s="150" t="s">
        <v>449</v>
      </c>
      <c r="B24" s="151"/>
      <c r="C24" s="151"/>
      <c r="D24" s="151"/>
      <c r="E24" s="152"/>
      <c r="F24" s="49"/>
      <c r="G24" s="49">
        <f>SUM(G20:G23)</f>
        <v>24588426.029999997</v>
      </c>
      <c r="H24" s="49">
        <f>SUM(H21:H23)</f>
        <v>17658720.140000001</v>
      </c>
      <c r="I24" s="49"/>
      <c r="J24" s="50"/>
      <c r="K24" s="49"/>
      <c r="L24" s="49"/>
      <c r="M24" s="49"/>
      <c r="N24" s="89"/>
    </row>
    <row r="25" spans="1:14" s="31" customFormat="1" ht="152.25" customHeight="1" x14ac:dyDescent="0.3">
      <c r="A25" s="25">
        <v>1</v>
      </c>
      <c r="B25" s="100" t="s">
        <v>108</v>
      </c>
      <c r="C25" s="43" t="s">
        <v>352</v>
      </c>
      <c r="D25" s="43" t="s">
        <v>353</v>
      </c>
      <c r="E25" s="43" t="s">
        <v>312</v>
      </c>
      <c r="F25" s="43">
        <v>135</v>
      </c>
      <c r="G25" s="43"/>
      <c r="H25" s="43"/>
      <c r="I25" s="43">
        <v>38.9</v>
      </c>
      <c r="J25" s="44">
        <v>40899</v>
      </c>
      <c r="K25" s="43"/>
      <c r="L25" s="43" t="s">
        <v>354</v>
      </c>
      <c r="M25" s="43" t="s">
        <v>64</v>
      </c>
      <c r="N25" s="43" t="s">
        <v>64</v>
      </c>
    </row>
    <row r="26" spans="1:14" s="31" customFormat="1" ht="86.25" customHeight="1" x14ac:dyDescent="0.3">
      <c r="A26" s="25">
        <v>2</v>
      </c>
      <c r="B26" s="100" t="s">
        <v>108</v>
      </c>
      <c r="C26" s="43" t="s">
        <v>371</v>
      </c>
      <c r="D26" s="43" t="s">
        <v>355</v>
      </c>
      <c r="E26" s="43"/>
      <c r="F26" s="43">
        <v>534</v>
      </c>
      <c r="G26" s="43"/>
      <c r="H26" s="43"/>
      <c r="I26" s="43">
        <v>204.4</v>
      </c>
      <c r="J26" s="44">
        <v>41891</v>
      </c>
      <c r="K26" s="43"/>
      <c r="L26" s="43" t="s">
        <v>356</v>
      </c>
      <c r="M26" s="43" t="s">
        <v>64</v>
      </c>
      <c r="N26" s="43" t="s">
        <v>64</v>
      </c>
    </row>
    <row r="27" spans="1:14" s="31" customFormat="1" ht="128.25" customHeight="1" x14ac:dyDescent="0.3">
      <c r="A27" s="25">
        <v>3</v>
      </c>
      <c r="B27" s="100" t="s">
        <v>108</v>
      </c>
      <c r="C27" s="43" t="s">
        <v>357</v>
      </c>
      <c r="D27" s="43" t="s">
        <v>358</v>
      </c>
      <c r="E27" s="43" t="s">
        <v>312</v>
      </c>
      <c r="F27" s="43">
        <v>1062</v>
      </c>
      <c r="G27" s="43"/>
      <c r="H27" s="43"/>
      <c r="I27" s="43">
        <v>420.2</v>
      </c>
      <c r="J27" s="44">
        <v>41401</v>
      </c>
      <c r="K27" s="43"/>
      <c r="L27" s="43" t="s">
        <v>359</v>
      </c>
      <c r="M27" s="43" t="s">
        <v>64</v>
      </c>
      <c r="N27" s="43" t="s">
        <v>64</v>
      </c>
    </row>
    <row r="28" spans="1:14" s="31" customFormat="1" ht="318" customHeight="1" x14ac:dyDescent="0.3">
      <c r="A28" s="25">
        <v>4</v>
      </c>
      <c r="B28" s="100" t="s">
        <v>108</v>
      </c>
      <c r="C28" s="43" t="s">
        <v>360</v>
      </c>
      <c r="D28" s="43" t="s">
        <v>361</v>
      </c>
      <c r="E28" s="43" t="s">
        <v>312</v>
      </c>
      <c r="F28" s="43">
        <v>4162</v>
      </c>
      <c r="G28" s="43"/>
      <c r="H28" s="43"/>
      <c r="I28" s="43">
        <v>1150.0999999999999</v>
      </c>
      <c r="J28" s="44">
        <v>40899</v>
      </c>
      <c r="K28" s="43"/>
      <c r="L28" s="43" t="s">
        <v>374</v>
      </c>
      <c r="M28" s="43"/>
      <c r="N28" s="43"/>
    </row>
    <row r="29" spans="1:14" s="31" customFormat="1" ht="94.5" customHeight="1" x14ac:dyDescent="0.3">
      <c r="A29" s="25">
        <v>5</v>
      </c>
      <c r="B29" s="100" t="s">
        <v>108</v>
      </c>
      <c r="C29" s="43" t="s">
        <v>373</v>
      </c>
      <c r="D29" s="43" t="s">
        <v>362</v>
      </c>
      <c r="E29" s="43"/>
      <c r="F29" s="43">
        <v>3338</v>
      </c>
      <c r="G29" s="43"/>
      <c r="H29" s="43"/>
      <c r="I29" s="43">
        <v>623.6</v>
      </c>
      <c r="J29" s="44">
        <v>42264</v>
      </c>
      <c r="K29" s="44">
        <v>42264</v>
      </c>
      <c r="L29" s="43" t="s">
        <v>372</v>
      </c>
      <c r="M29" s="43" t="s">
        <v>333</v>
      </c>
      <c r="N29" s="43" t="s">
        <v>64</v>
      </c>
    </row>
    <row r="30" spans="1:14" s="31" customFormat="1" ht="177" customHeight="1" x14ac:dyDescent="0.3">
      <c r="A30" s="25">
        <v>6</v>
      </c>
      <c r="B30" s="100" t="s">
        <v>108</v>
      </c>
      <c r="C30" s="43" t="s">
        <v>363</v>
      </c>
      <c r="D30" s="1" t="s">
        <v>364</v>
      </c>
      <c r="E30" s="1" t="s">
        <v>312</v>
      </c>
      <c r="F30" s="1">
        <v>670</v>
      </c>
      <c r="G30" s="43"/>
      <c r="H30" s="43"/>
      <c r="I30" s="43">
        <v>664.3</v>
      </c>
      <c r="J30" s="1"/>
      <c r="K30" s="43"/>
      <c r="L30" s="43" t="s">
        <v>365</v>
      </c>
      <c r="M30" s="67"/>
      <c r="N30" s="67"/>
    </row>
    <row r="31" spans="1:14" s="31" customFormat="1" ht="96" customHeight="1" x14ac:dyDescent="0.3">
      <c r="A31" s="25">
        <v>7</v>
      </c>
      <c r="B31" s="100" t="s">
        <v>108</v>
      </c>
      <c r="C31" s="43" t="s">
        <v>366</v>
      </c>
      <c r="D31" s="1" t="s">
        <v>367</v>
      </c>
      <c r="E31" s="1" t="s">
        <v>312</v>
      </c>
      <c r="F31" s="1">
        <v>11.9</v>
      </c>
      <c r="G31" s="43"/>
      <c r="H31" s="43"/>
      <c r="I31" s="43">
        <v>2256.1999999999998</v>
      </c>
      <c r="J31" s="1"/>
      <c r="K31" s="43"/>
      <c r="L31" s="43" t="s">
        <v>368</v>
      </c>
      <c r="M31" s="43" t="s">
        <v>64</v>
      </c>
      <c r="N31" s="43" t="s">
        <v>64</v>
      </c>
    </row>
    <row r="32" spans="1:14" s="31" customFormat="1" ht="36.75" customHeight="1" x14ac:dyDescent="0.3">
      <c r="A32" s="25">
        <v>8</v>
      </c>
      <c r="B32" s="100" t="s">
        <v>108</v>
      </c>
      <c r="C32" s="43" t="s">
        <v>369</v>
      </c>
      <c r="D32" s="1" t="s">
        <v>370</v>
      </c>
      <c r="E32" s="1" t="s">
        <v>312</v>
      </c>
      <c r="F32" s="1">
        <v>4700</v>
      </c>
      <c r="G32" s="43"/>
      <c r="H32" s="43"/>
      <c r="I32" s="43">
        <v>1983.4</v>
      </c>
      <c r="J32" s="1"/>
      <c r="K32" s="43"/>
      <c r="L32" s="43"/>
      <c r="M32" s="43" t="s">
        <v>64</v>
      </c>
      <c r="N32" s="43" t="s">
        <v>64</v>
      </c>
    </row>
    <row r="33" spans="1:15" s="31" customFormat="1" ht="18" customHeight="1" x14ac:dyDescent="0.3">
      <c r="A33" s="167" t="s">
        <v>375</v>
      </c>
      <c r="B33" s="168"/>
      <c r="C33" s="168"/>
      <c r="D33" s="168"/>
      <c r="E33" s="169"/>
      <c r="F33" s="68">
        <f>SUM(F25:F32)</f>
        <v>14612.9</v>
      </c>
      <c r="G33" s="68"/>
      <c r="H33" s="68"/>
      <c r="I33" s="68">
        <f>SUM(I25:I32)</f>
        <v>7341.1</v>
      </c>
      <c r="J33" s="69"/>
      <c r="K33" s="68"/>
      <c r="L33" s="68"/>
      <c r="M33" s="68"/>
      <c r="N33" s="70"/>
    </row>
    <row r="34" spans="1:15" s="31" customFormat="1" ht="18" customHeight="1" x14ac:dyDescent="0.3">
      <c r="A34" s="170" t="s">
        <v>376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2"/>
      <c r="O34" s="46"/>
    </row>
    <row r="35" spans="1:15" s="31" customFormat="1" ht="63.75" customHeight="1" x14ac:dyDescent="0.3">
      <c r="A35" s="25">
        <v>1</v>
      </c>
      <c r="B35" s="102" t="s">
        <v>260</v>
      </c>
      <c r="C35" s="52" t="s">
        <v>415</v>
      </c>
      <c r="D35" s="52" t="s">
        <v>377</v>
      </c>
      <c r="E35" s="52"/>
      <c r="F35" s="52">
        <v>257400</v>
      </c>
      <c r="G35" s="52"/>
      <c r="H35" s="52" t="s">
        <v>312</v>
      </c>
      <c r="I35" s="52">
        <v>535.4</v>
      </c>
      <c r="J35" s="54">
        <v>40256</v>
      </c>
      <c r="K35" s="54"/>
      <c r="L35" s="63" t="s">
        <v>418</v>
      </c>
      <c r="M35" s="52" t="s">
        <v>64</v>
      </c>
      <c r="N35" s="52" t="s">
        <v>416</v>
      </c>
      <c r="O35" s="46"/>
    </row>
    <row r="36" spans="1:15" s="31" customFormat="1" ht="75" customHeight="1" x14ac:dyDescent="0.3">
      <c r="A36" s="56">
        <v>2</v>
      </c>
      <c r="B36" s="100" t="s">
        <v>108</v>
      </c>
      <c r="C36" s="43" t="s">
        <v>415</v>
      </c>
      <c r="D36" s="43" t="s">
        <v>379</v>
      </c>
      <c r="E36" s="43"/>
      <c r="F36" s="43">
        <v>66200</v>
      </c>
      <c r="G36" s="43"/>
      <c r="H36" s="43" t="s">
        <v>312</v>
      </c>
      <c r="I36" s="43">
        <v>137.69999999999999</v>
      </c>
      <c r="J36" s="44">
        <v>40256</v>
      </c>
      <c r="K36" s="44"/>
      <c r="L36" s="43" t="s">
        <v>418</v>
      </c>
      <c r="M36" s="43" t="s">
        <v>64</v>
      </c>
      <c r="N36" s="43" t="s">
        <v>417</v>
      </c>
    </row>
    <row r="37" spans="1:15" s="31" customFormat="1" ht="41.25" customHeight="1" x14ac:dyDescent="0.3">
      <c r="A37" s="25">
        <v>3</v>
      </c>
      <c r="B37" s="100" t="s">
        <v>108</v>
      </c>
      <c r="C37" s="1" t="s">
        <v>419</v>
      </c>
      <c r="D37" s="43" t="s">
        <v>380</v>
      </c>
      <c r="E37" s="43"/>
      <c r="F37" s="43">
        <v>198100</v>
      </c>
      <c r="G37" s="43"/>
      <c r="H37" s="43"/>
      <c r="I37" s="43">
        <v>412</v>
      </c>
      <c r="J37" s="43" t="s">
        <v>378</v>
      </c>
      <c r="K37" s="43"/>
      <c r="L37" s="43" t="s">
        <v>421</v>
      </c>
      <c r="M37" s="43" t="s">
        <v>64</v>
      </c>
      <c r="N37" s="43" t="s">
        <v>64</v>
      </c>
    </row>
    <row r="38" spans="1:15" s="31" customFormat="1" ht="78" customHeight="1" x14ac:dyDescent="0.3">
      <c r="A38" s="25">
        <v>4</v>
      </c>
      <c r="B38" s="100" t="s">
        <v>260</v>
      </c>
      <c r="C38" s="43" t="s">
        <v>420</v>
      </c>
      <c r="D38" s="43" t="s">
        <v>381</v>
      </c>
      <c r="E38" s="71"/>
      <c r="F38" s="43">
        <v>329400</v>
      </c>
      <c r="G38" s="43"/>
      <c r="H38" s="43"/>
      <c r="I38" s="43">
        <v>685.2</v>
      </c>
      <c r="J38" s="44">
        <v>40256</v>
      </c>
      <c r="K38" s="43"/>
      <c r="L38" s="43" t="s">
        <v>422</v>
      </c>
      <c r="M38" s="43" t="s">
        <v>64</v>
      </c>
      <c r="N38" s="43" t="s">
        <v>64</v>
      </c>
    </row>
    <row r="39" spans="1:15" s="31" customFormat="1" ht="42" customHeight="1" x14ac:dyDescent="0.3">
      <c r="A39" s="25">
        <v>5</v>
      </c>
      <c r="B39" s="100" t="s">
        <v>108</v>
      </c>
      <c r="C39" s="43" t="s">
        <v>423</v>
      </c>
      <c r="D39" s="43" t="s">
        <v>382</v>
      </c>
      <c r="E39" s="43"/>
      <c r="F39" s="43">
        <v>12000</v>
      </c>
      <c r="G39" s="43"/>
      <c r="H39" s="43"/>
      <c r="I39" s="43">
        <v>25</v>
      </c>
      <c r="J39" s="44">
        <v>40256</v>
      </c>
      <c r="K39" s="43"/>
      <c r="L39" s="43" t="s">
        <v>424</v>
      </c>
      <c r="M39" s="43" t="s">
        <v>64</v>
      </c>
      <c r="N39" s="43" t="s">
        <v>417</v>
      </c>
    </row>
    <row r="40" spans="1:15" s="31" customFormat="1" ht="39" customHeight="1" x14ac:dyDescent="0.3">
      <c r="A40" s="25">
        <v>6</v>
      </c>
      <c r="B40" s="100" t="s">
        <v>108</v>
      </c>
      <c r="C40" s="43" t="s">
        <v>423</v>
      </c>
      <c r="D40" s="43" t="s">
        <v>383</v>
      </c>
      <c r="E40" s="43"/>
      <c r="F40" s="43">
        <v>522600</v>
      </c>
      <c r="G40" s="43"/>
      <c r="H40" s="43"/>
      <c r="I40" s="43">
        <v>1087</v>
      </c>
      <c r="J40" s="43"/>
      <c r="K40" s="43"/>
      <c r="L40" s="43" t="s">
        <v>424</v>
      </c>
      <c r="M40" s="43" t="s">
        <v>64</v>
      </c>
      <c r="N40" s="43" t="s">
        <v>425</v>
      </c>
    </row>
    <row r="41" spans="1:15" s="31" customFormat="1" ht="57.75" customHeight="1" x14ac:dyDescent="0.3">
      <c r="A41" s="25">
        <v>7</v>
      </c>
      <c r="B41" s="100" t="s">
        <v>260</v>
      </c>
      <c r="C41" s="43" t="s">
        <v>423</v>
      </c>
      <c r="D41" s="43" t="s">
        <v>384</v>
      </c>
      <c r="E41" s="43"/>
      <c r="F41" s="43">
        <v>220500</v>
      </c>
      <c r="G41" s="43"/>
      <c r="H41" s="43" t="s">
        <v>312</v>
      </c>
      <c r="I41" s="43">
        <v>458.6</v>
      </c>
      <c r="J41" s="44">
        <v>40256</v>
      </c>
      <c r="K41" s="43"/>
      <c r="L41" s="43" t="s">
        <v>424</v>
      </c>
      <c r="M41" s="43" t="s">
        <v>64</v>
      </c>
      <c r="N41" s="43" t="s">
        <v>425</v>
      </c>
    </row>
    <row r="42" spans="1:15" s="31" customFormat="1" ht="50.25" customHeight="1" x14ac:dyDescent="0.3">
      <c r="A42" s="25">
        <v>8</v>
      </c>
      <c r="B42" s="100" t="s">
        <v>260</v>
      </c>
      <c r="C42" s="43" t="s">
        <v>423</v>
      </c>
      <c r="D42" s="43" t="s">
        <v>385</v>
      </c>
      <c r="E42" s="43"/>
      <c r="F42" s="43">
        <v>36000</v>
      </c>
      <c r="G42" s="43"/>
      <c r="H42" s="43" t="s">
        <v>312</v>
      </c>
      <c r="I42" s="43">
        <v>74.900000000000006</v>
      </c>
      <c r="J42" s="44">
        <v>40256</v>
      </c>
      <c r="K42" s="43"/>
      <c r="L42" s="43" t="s">
        <v>424</v>
      </c>
      <c r="M42" s="43" t="s">
        <v>64</v>
      </c>
      <c r="N42" s="43" t="s">
        <v>64</v>
      </c>
    </row>
    <row r="43" spans="1:15" s="31" customFormat="1" ht="44.25" customHeight="1" x14ac:dyDescent="0.3">
      <c r="A43" s="25">
        <v>9</v>
      </c>
      <c r="B43" s="100" t="s">
        <v>108</v>
      </c>
      <c r="C43" s="43" t="s">
        <v>423</v>
      </c>
      <c r="D43" s="43" t="s">
        <v>386</v>
      </c>
      <c r="E43" s="43"/>
      <c r="F43" s="43">
        <v>1378400</v>
      </c>
      <c r="G43" s="43"/>
      <c r="H43" s="43" t="s">
        <v>312</v>
      </c>
      <c r="I43" s="43">
        <v>2867.1</v>
      </c>
      <c r="J43" s="44">
        <v>40256</v>
      </c>
      <c r="K43" s="43"/>
      <c r="L43" s="43" t="s">
        <v>424</v>
      </c>
      <c r="M43" s="43" t="s">
        <v>64</v>
      </c>
      <c r="N43" s="43" t="s">
        <v>426</v>
      </c>
    </row>
    <row r="44" spans="1:15" s="31" customFormat="1" ht="50.25" customHeight="1" x14ac:dyDescent="0.3">
      <c r="A44" s="25">
        <v>10</v>
      </c>
      <c r="B44" s="100" t="s">
        <v>108</v>
      </c>
      <c r="C44" s="43" t="s">
        <v>423</v>
      </c>
      <c r="D44" s="43" t="s">
        <v>387</v>
      </c>
      <c r="E44" s="43"/>
      <c r="F44" s="43">
        <v>34200</v>
      </c>
      <c r="G44" s="43"/>
      <c r="H44" s="43"/>
      <c r="I44" s="43">
        <v>71.099999999999994</v>
      </c>
      <c r="J44" s="44">
        <v>40256</v>
      </c>
      <c r="K44" s="43"/>
      <c r="L44" s="43" t="s">
        <v>424</v>
      </c>
      <c r="M44" s="43" t="s">
        <v>64</v>
      </c>
      <c r="N44" s="43" t="s">
        <v>64</v>
      </c>
    </row>
    <row r="45" spans="1:15" s="31" customFormat="1" ht="49.5" customHeight="1" x14ac:dyDescent="0.3">
      <c r="A45" s="25">
        <v>11</v>
      </c>
      <c r="B45" s="100" t="s">
        <v>108</v>
      </c>
      <c r="C45" s="43" t="s">
        <v>423</v>
      </c>
      <c r="D45" s="43" t="s">
        <v>388</v>
      </c>
      <c r="E45" s="43"/>
      <c r="F45" s="43">
        <v>25700</v>
      </c>
      <c r="G45" s="43"/>
      <c r="H45" s="43"/>
      <c r="I45" s="43">
        <v>53.5</v>
      </c>
      <c r="J45" s="44">
        <v>40256</v>
      </c>
      <c r="K45" s="43"/>
      <c r="L45" s="43" t="s">
        <v>424</v>
      </c>
      <c r="M45" s="43" t="s">
        <v>64</v>
      </c>
      <c r="N45" s="43" t="s">
        <v>64</v>
      </c>
    </row>
    <row r="46" spans="1:15" s="31" customFormat="1" ht="48" customHeight="1" x14ac:dyDescent="0.3">
      <c r="A46" s="25">
        <v>12</v>
      </c>
      <c r="B46" s="100" t="s">
        <v>108</v>
      </c>
      <c r="C46" s="43" t="s">
        <v>427</v>
      </c>
      <c r="D46" s="43" t="s">
        <v>389</v>
      </c>
      <c r="E46" s="43"/>
      <c r="F46" s="43">
        <v>1486400</v>
      </c>
      <c r="G46" s="43"/>
      <c r="H46" s="43" t="s">
        <v>312</v>
      </c>
      <c r="I46" s="43">
        <v>3091.7</v>
      </c>
      <c r="J46" s="44">
        <v>40256</v>
      </c>
      <c r="K46" s="43"/>
      <c r="L46" s="43" t="s">
        <v>424</v>
      </c>
      <c r="M46" s="43" t="s">
        <v>64</v>
      </c>
      <c r="N46" s="43" t="s">
        <v>417</v>
      </c>
    </row>
    <row r="47" spans="1:15" s="31" customFormat="1" ht="50.25" customHeight="1" x14ac:dyDescent="0.3">
      <c r="A47" s="25">
        <v>13</v>
      </c>
      <c r="B47" s="100" t="s">
        <v>108</v>
      </c>
      <c r="C47" s="43" t="s">
        <v>427</v>
      </c>
      <c r="D47" s="43" t="s">
        <v>390</v>
      </c>
      <c r="E47" s="43"/>
      <c r="F47" s="43">
        <v>1900</v>
      </c>
      <c r="G47" s="43"/>
      <c r="H47" s="43" t="s">
        <v>312</v>
      </c>
      <c r="I47" s="43">
        <v>4</v>
      </c>
      <c r="J47" s="44">
        <v>40256</v>
      </c>
      <c r="K47" s="43"/>
      <c r="L47" s="43" t="s">
        <v>424</v>
      </c>
      <c r="M47" s="43" t="s">
        <v>64</v>
      </c>
      <c r="N47" s="43" t="s">
        <v>417</v>
      </c>
    </row>
    <row r="48" spans="1:15" s="31" customFormat="1" ht="48.75" customHeight="1" x14ac:dyDescent="0.3">
      <c r="A48" s="25">
        <v>14</v>
      </c>
      <c r="B48" s="100" t="s">
        <v>108</v>
      </c>
      <c r="C48" s="43" t="s">
        <v>427</v>
      </c>
      <c r="D48" s="43" t="s">
        <v>391</v>
      </c>
      <c r="E48" s="43"/>
      <c r="F48" s="43">
        <v>3900</v>
      </c>
      <c r="G48" s="43"/>
      <c r="H48" s="43" t="s">
        <v>312</v>
      </c>
      <c r="I48" s="43">
        <v>8.1</v>
      </c>
      <c r="J48" s="44">
        <v>40256</v>
      </c>
      <c r="K48" s="43"/>
      <c r="L48" s="43" t="s">
        <v>424</v>
      </c>
      <c r="M48" s="43" t="s">
        <v>64</v>
      </c>
      <c r="N48" s="43" t="s">
        <v>428</v>
      </c>
    </row>
    <row r="49" spans="1:14" s="31" customFormat="1" ht="52.5" customHeight="1" x14ac:dyDescent="0.3">
      <c r="A49" s="25">
        <v>15</v>
      </c>
      <c r="B49" s="100" t="s">
        <v>108</v>
      </c>
      <c r="C49" s="43" t="s">
        <v>427</v>
      </c>
      <c r="D49" s="43" t="s">
        <v>392</v>
      </c>
      <c r="E49" s="43"/>
      <c r="F49" s="43">
        <v>3200</v>
      </c>
      <c r="G49" s="43"/>
      <c r="H49" s="43" t="s">
        <v>312</v>
      </c>
      <c r="I49" s="43">
        <v>6.7</v>
      </c>
      <c r="J49" s="44">
        <v>40256</v>
      </c>
      <c r="K49" s="43"/>
      <c r="L49" s="43" t="s">
        <v>424</v>
      </c>
      <c r="M49" s="43" t="s">
        <v>64</v>
      </c>
      <c r="N49" s="43" t="s">
        <v>417</v>
      </c>
    </row>
    <row r="50" spans="1:14" s="31" customFormat="1" ht="56.25" customHeight="1" x14ac:dyDescent="0.3">
      <c r="A50" s="25">
        <v>16</v>
      </c>
      <c r="B50" s="100" t="s">
        <v>108</v>
      </c>
      <c r="C50" s="43" t="s">
        <v>427</v>
      </c>
      <c r="D50" s="43" t="s">
        <v>393</v>
      </c>
      <c r="E50" s="43"/>
      <c r="F50" s="43">
        <v>5100</v>
      </c>
      <c r="G50" s="43"/>
      <c r="H50" s="43" t="s">
        <v>312</v>
      </c>
      <c r="I50" s="43">
        <v>10.6</v>
      </c>
      <c r="J50" s="44">
        <v>40256</v>
      </c>
      <c r="K50" s="43"/>
      <c r="L50" s="43" t="s">
        <v>424</v>
      </c>
      <c r="M50" s="43" t="s">
        <v>64</v>
      </c>
      <c r="N50" s="43" t="s">
        <v>417</v>
      </c>
    </row>
    <row r="51" spans="1:14" s="31" customFormat="1" ht="51.75" customHeight="1" x14ac:dyDescent="0.3">
      <c r="A51" s="25">
        <v>17</v>
      </c>
      <c r="B51" s="100" t="s">
        <v>108</v>
      </c>
      <c r="C51" s="43" t="s">
        <v>427</v>
      </c>
      <c r="D51" s="43" t="s">
        <v>394</v>
      </c>
      <c r="E51" s="43"/>
      <c r="F51" s="43">
        <v>51600</v>
      </c>
      <c r="G51" s="43"/>
      <c r="H51" s="43" t="s">
        <v>312</v>
      </c>
      <c r="I51" s="43">
        <v>107.3</v>
      </c>
      <c r="J51" s="44">
        <v>40256</v>
      </c>
      <c r="K51" s="43"/>
      <c r="L51" s="43" t="s">
        <v>424</v>
      </c>
      <c r="M51" s="43" t="s">
        <v>64</v>
      </c>
      <c r="N51" s="43" t="s">
        <v>417</v>
      </c>
    </row>
    <row r="52" spans="1:14" s="31" customFormat="1" ht="54.75" customHeight="1" x14ac:dyDescent="0.3">
      <c r="A52" s="25">
        <v>17</v>
      </c>
      <c r="B52" s="100" t="s">
        <v>108</v>
      </c>
      <c r="C52" s="43" t="s">
        <v>427</v>
      </c>
      <c r="D52" s="43" t="s">
        <v>395</v>
      </c>
      <c r="E52" s="43"/>
      <c r="F52" s="43">
        <v>367600</v>
      </c>
      <c r="G52" s="43"/>
      <c r="H52" s="43" t="s">
        <v>312</v>
      </c>
      <c r="I52" s="43">
        <v>764.6</v>
      </c>
      <c r="J52" s="44">
        <v>40256</v>
      </c>
      <c r="K52" s="43"/>
      <c r="L52" s="43" t="s">
        <v>424</v>
      </c>
      <c r="M52" s="43" t="s">
        <v>64</v>
      </c>
      <c r="N52" s="43" t="s">
        <v>417</v>
      </c>
    </row>
    <row r="53" spans="1:14" s="31" customFormat="1" ht="51.75" customHeight="1" x14ac:dyDescent="0.3">
      <c r="A53" s="25">
        <v>18</v>
      </c>
      <c r="B53" s="100" t="s">
        <v>108</v>
      </c>
      <c r="C53" s="43" t="s">
        <v>429</v>
      </c>
      <c r="D53" s="43" t="s">
        <v>396</v>
      </c>
      <c r="E53" s="43"/>
      <c r="F53" s="43">
        <v>744113</v>
      </c>
      <c r="G53" s="43"/>
      <c r="H53" s="43"/>
      <c r="I53" s="43">
        <v>1547.8</v>
      </c>
      <c r="J53" s="44">
        <v>40322</v>
      </c>
      <c r="K53" s="43"/>
      <c r="L53" s="43" t="s">
        <v>431</v>
      </c>
      <c r="M53" s="43" t="s">
        <v>64</v>
      </c>
      <c r="N53" s="43" t="s">
        <v>430</v>
      </c>
    </row>
    <row r="54" spans="1:14" s="31" customFormat="1" ht="51" customHeight="1" x14ac:dyDescent="0.3">
      <c r="A54" s="25">
        <v>19</v>
      </c>
      <c r="B54" s="100" t="s">
        <v>108</v>
      </c>
      <c r="C54" s="43" t="s">
        <v>429</v>
      </c>
      <c r="D54" s="43" t="s">
        <v>397</v>
      </c>
      <c r="E54" s="43"/>
      <c r="F54" s="43">
        <v>756781</v>
      </c>
      <c r="G54" s="43"/>
      <c r="H54" s="43" t="s">
        <v>312</v>
      </c>
      <c r="I54" s="43">
        <v>1574.1</v>
      </c>
      <c r="J54" s="44">
        <v>40322</v>
      </c>
      <c r="K54" s="43"/>
      <c r="L54" s="43" t="s">
        <v>431</v>
      </c>
      <c r="M54" s="43" t="s">
        <v>64</v>
      </c>
      <c r="N54" s="43" t="s">
        <v>430</v>
      </c>
    </row>
    <row r="55" spans="1:14" s="31" customFormat="1" ht="45" customHeight="1" x14ac:dyDescent="0.3">
      <c r="A55" s="25">
        <v>20</v>
      </c>
      <c r="B55" s="100" t="s">
        <v>108</v>
      </c>
      <c r="C55" s="43" t="s">
        <v>429</v>
      </c>
      <c r="D55" s="43" t="s">
        <v>398</v>
      </c>
      <c r="E55" s="43"/>
      <c r="F55" s="43">
        <v>323293</v>
      </c>
      <c r="G55" s="43"/>
      <c r="H55" s="43"/>
      <c r="I55" s="43">
        <v>672.4</v>
      </c>
      <c r="J55" s="44">
        <v>40322</v>
      </c>
      <c r="K55" s="43"/>
      <c r="L55" s="43" t="s">
        <v>431</v>
      </c>
      <c r="M55" s="43" t="s">
        <v>64</v>
      </c>
      <c r="N55" s="43" t="s">
        <v>430</v>
      </c>
    </row>
    <row r="56" spans="1:14" s="31" customFormat="1" ht="48" customHeight="1" x14ac:dyDescent="0.3">
      <c r="A56" s="25">
        <v>21</v>
      </c>
      <c r="B56" s="100" t="s">
        <v>108</v>
      </c>
      <c r="C56" s="43" t="s">
        <v>429</v>
      </c>
      <c r="D56" s="43" t="s">
        <v>399</v>
      </c>
      <c r="E56" s="43"/>
      <c r="F56" s="43">
        <v>167957</v>
      </c>
      <c r="G56" s="43"/>
      <c r="H56" s="43"/>
      <c r="I56" s="43">
        <v>349.4</v>
      </c>
      <c r="J56" s="44">
        <v>40322</v>
      </c>
      <c r="K56" s="43"/>
      <c r="L56" s="43" t="s">
        <v>431</v>
      </c>
      <c r="M56" s="43" t="s">
        <v>64</v>
      </c>
      <c r="N56" s="43" t="s">
        <v>430</v>
      </c>
    </row>
    <row r="57" spans="1:14" s="31" customFormat="1" ht="45" customHeight="1" x14ac:dyDescent="0.3">
      <c r="A57" s="25">
        <v>22</v>
      </c>
      <c r="B57" s="100" t="s">
        <v>108</v>
      </c>
      <c r="C57" s="43" t="s">
        <v>429</v>
      </c>
      <c r="D57" s="43" t="s">
        <v>400</v>
      </c>
      <c r="E57" s="43"/>
      <c r="F57" s="43">
        <v>24800</v>
      </c>
      <c r="G57" s="43"/>
      <c r="H57" s="43"/>
      <c r="I57" s="43">
        <v>51.6</v>
      </c>
      <c r="J57" s="44">
        <v>40322</v>
      </c>
      <c r="K57" s="43"/>
      <c r="L57" s="43" t="s">
        <v>431</v>
      </c>
      <c r="M57" s="43" t="s">
        <v>64</v>
      </c>
      <c r="N57" s="43" t="s">
        <v>430</v>
      </c>
    </row>
    <row r="58" spans="1:14" s="47" customFormat="1" ht="45" customHeight="1" x14ac:dyDescent="0.3">
      <c r="A58" s="72">
        <v>23</v>
      </c>
      <c r="B58" s="105" t="s">
        <v>108</v>
      </c>
      <c r="C58" s="73" t="s">
        <v>429</v>
      </c>
      <c r="D58" s="73" t="s">
        <v>401</v>
      </c>
      <c r="E58" s="73"/>
      <c r="F58" s="73">
        <v>44453</v>
      </c>
      <c r="G58" s="73"/>
      <c r="H58" s="73"/>
      <c r="I58" s="73">
        <v>92.5</v>
      </c>
      <c r="J58" s="74">
        <v>40322</v>
      </c>
      <c r="K58" s="73"/>
      <c r="L58" s="73" t="s">
        <v>431</v>
      </c>
      <c r="M58" s="73" t="s">
        <v>64</v>
      </c>
      <c r="N58" s="73" t="s">
        <v>430</v>
      </c>
    </row>
    <row r="59" spans="1:14" s="31" customFormat="1" ht="48.75" customHeight="1" x14ac:dyDescent="0.3">
      <c r="A59" s="25">
        <v>24</v>
      </c>
      <c r="B59" s="100" t="s">
        <v>108</v>
      </c>
      <c r="C59" s="73" t="s">
        <v>429</v>
      </c>
      <c r="D59" s="43" t="s">
        <v>402</v>
      </c>
      <c r="E59" s="43"/>
      <c r="F59" s="43">
        <v>192814</v>
      </c>
      <c r="G59" s="43"/>
      <c r="H59" s="43"/>
      <c r="I59" s="43">
        <v>401.1</v>
      </c>
      <c r="J59" s="44">
        <v>40322</v>
      </c>
      <c r="K59" s="43"/>
      <c r="L59" s="73" t="s">
        <v>432</v>
      </c>
      <c r="M59" s="43" t="s">
        <v>64</v>
      </c>
      <c r="N59" s="73" t="s">
        <v>430</v>
      </c>
    </row>
    <row r="60" spans="1:14" s="31" customFormat="1" ht="48" customHeight="1" x14ac:dyDescent="0.3">
      <c r="A60" s="25">
        <v>25</v>
      </c>
      <c r="B60" s="100" t="s">
        <v>108</v>
      </c>
      <c r="C60" s="73" t="s">
        <v>433</v>
      </c>
      <c r="D60" s="43" t="s">
        <v>403</v>
      </c>
      <c r="E60" s="43"/>
      <c r="F60" s="43">
        <v>4160000</v>
      </c>
      <c r="G60" s="43"/>
      <c r="H60" s="43"/>
      <c r="I60" s="43">
        <v>8652.7999999999993</v>
      </c>
      <c r="J60" s="44">
        <v>40428</v>
      </c>
      <c r="K60" s="43"/>
      <c r="L60" s="43" t="s">
        <v>404</v>
      </c>
      <c r="M60" s="43" t="s">
        <v>64</v>
      </c>
      <c r="N60" s="43" t="s">
        <v>434</v>
      </c>
    </row>
    <row r="61" spans="1:14" s="31" customFormat="1" ht="54.75" customHeight="1" x14ac:dyDescent="0.3">
      <c r="A61" s="25">
        <v>26</v>
      </c>
      <c r="B61" s="100" t="s">
        <v>260</v>
      </c>
      <c r="C61" s="73" t="s">
        <v>435</v>
      </c>
      <c r="D61" s="43" t="s">
        <v>405</v>
      </c>
      <c r="E61" s="43"/>
      <c r="F61" s="43">
        <v>218263</v>
      </c>
      <c r="G61" s="43"/>
      <c r="H61" s="43"/>
      <c r="I61" s="43">
        <v>453.9</v>
      </c>
      <c r="J61" s="44">
        <v>40521</v>
      </c>
      <c r="K61" s="43"/>
      <c r="L61" s="43" t="s">
        <v>406</v>
      </c>
      <c r="M61" s="43" t="s">
        <v>64</v>
      </c>
      <c r="N61" s="43" t="s">
        <v>436</v>
      </c>
    </row>
    <row r="62" spans="1:14" s="31" customFormat="1" ht="53.25" customHeight="1" x14ac:dyDescent="0.3">
      <c r="A62" s="25">
        <v>27</v>
      </c>
      <c r="B62" s="100" t="s">
        <v>108</v>
      </c>
      <c r="C62" s="73" t="s">
        <v>435</v>
      </c>
      <c r="D62" s="1" t="s">
        <v>407</v>
      </c>
      <c r="E62" s="43"/>
      <c r="F62" s="43">
        <v>870619</v>
      </c>
      <c r="G62" s="43"/>
      <c r="H62" s="43"/>
      <c r="I62" s="43">
        <v>1810.9</v>
      </c>
      <c r="J62" s="44">
        <v>40704</v>
      </c>
      <c r="K62" s="43"/>
      <c r="L62" s="43" t="s">
        <v>406</v>
      </c>
      <c r="M62" s="43" t="s">
        <v>64</v>
      </c>
      <c r="N62" s="43" t="s">
        <v>436</v>
      </c>
    </row>
    <row r="63" spans="1:14" s="31" customFormat="1" ht="39.75" customHeight="1" x14ac:dyDescent="0.3">
      <c r="A63" s="25">
        <v>28</v>
      </c>
      <c r="B63" s="100" t="s">
        <v>108</v>
      </c>
      <c r="C63" s="73" t="s">
        <v>435</v>
      </c>
      <c r="D63" s="43" t="s">
        <v>408</v>
      </c>
      <c r="E63" s="43"/>
      <c r="F63" s="43">
        <v>248000</v>
      </c>
      <c r="G63" s="43"/>
      <c r="H63" s="43"/>
      <c r="I63" s="43">
        <v>515.79999999999995</v>
      </c>
      <c r="J63" s="44">
        <v>40704</v>
      </c>
      <c r="K63" s="43"/>
      <c r="L63" s="43" t="s">
        <v>406</v>
      </c>
      <c r="M63" s="43" t="s">
        <v>64</v>
      </c>
      <c r="N63" s="43" t="s">
        <v>436</v>
      </c>
    </row>
    <row r="64" spans="1:14" s="31" customFormat="1" ht="39.75" customHeight="1" x14ac:dyDescent="0.3">
      <c r="A64" s="25">
        <v>29</v>
      </c>
      <c r="B64" s="100" t="s">
        <v>108</v>
      </c>
      <c r="C64" s="73" t="s">
        <v>435</v>
      </c>
      <c r="D64" s="43" t="s">
        <v>409</v>
      </c>
      <c r="E64" s="43"/>
      <c r="F64" s="43">
        <v>304326</v>
      </c>
      <c r="G64" s="43"/>
      <c r="H64" s="43"/>
      <c r="I64" s="43">
        <v>633</v>
      </c>
      <c r="J64" s="44">
        <v>40704</v>
      </c>
      <c r="K64" s="43"/>
      <c r="L64" s="43" t="s">
        <v>406</v>
      </c>
      <c r="M64" s="43" t="s">
        <v>64</v>
      </c>
      <c r="N64" s="43" t="s">
        <v>436</v>
      </c>
    </row>
    <row r="65" spans="1:14" s="31" customFormat="1" ht="48.75" customHeight="1" x14ac:dyDescent="0.3">
      <c r="A65" s="25">
        <v>30</v>
      </c>
      <c r="B65" s="100" t="s">
        <v>108</v>
      </c>
      <c r="C65" s="73" t="s">
        <v>438</v>
      </c>
      <c r="D65" s="43" t="s">
        <v>410</v>
      </c>
      <c r="E65" s="43"/>
      <c r="F65" s="43">
        <v>1665116</v>
      </c>
      <c r="G65" s="43"/>
      <c r="H65" s="43"/>
      <c r="I65" s="43">
        <v>3463.4</v>
      </c>
      <c r="J65" s="44">
        <v>40704</v>
      </c>
      <c r="K65" s="43"/>
      <c r="L65" s="43" t="s">
        <v>439</v>
      </c>
      <c r="M65" s="43" t="s">
        <v>64</v>
      </c>
      <c r="N65" s="43" t="s">
        <v>437</v>
      </c>
    </row>
    <row r="66" spans="1:14" s="31" customFormat="1" ht="53.25" customHeight="1" x14ac:dyDescent="0.3">
      <c r="A66" s="25">
        <v>31</v>
      </c>
      <c r="B66" s="100" t="s">
        <v>108</v>
      </c>
      <c r="C66" s="73" t="s">
        <v>438</v>
      </c>
      <c r="D66" s="43" t="s">
        <v>411</v>
      </c>
      <c r="E66" s="43"/>
      <c r="F66" s="43">
        <v>555009</v>
      </c>
      <c r="G66" s="43"/>
      <c r="H66" s="43"/>
      <c r="I66" s="43">
        <v>1154.4000000000001</v>
      </c>
      <c r="J66" s="44">
        <v>40704</v>
      </c>
      <c r="K66" s="43"/>
      <c r="L66" s="43" t="s">
        <v>439</v>
      </c>
      <c r="M66" s="43" t="s">
        <v>64</v>
      </c>
      <c r="N66" s="43" t="s">
        <v>437</v>
      </c>
    </row>
    <row r="67" spans="1:14" s="31" customFormat="1" ht="45.75" customHeight="1" x14ac:dyDescent="0.3">
      <c r="A67" s="25">
        <v>32</v>
      </c>
      <c r="B67" s="100" t="s">
        <v>108</v>
      </c>
      <c r="C67" s="73" t="s">
        <v>438</v>
      </c>
      <c r="D67" s="43" t="s">
        <v>412</v>
      </c>
      <c r="E67" s="43"/>
      <c r="F67" s="43">
        <v>540172</v>
      </c>
      <c r="G67" s="43"/>
      <c r="H67" s="43"/>
      <c r="I67" s="43">
        <v>1123.5999999999999</v>
      </c>
      <c r="J67" s="44">
        <v>40704</v>
      </c>
      <c r="K67" s="43"/>
      <c r="L67" s="43" t="s">
        <v>439</v>
      </c>
      <c r="M67" s="43" t="s">
        <v>64</v>
      </c>
      <c r="N67" s="43" t="s">
        <v>437</v>
      </c>
    </row>
    <row r="68" spans="1:14" s="31" customFormat="1" ht="51" customHeight="1" x14ac:dyDescent="0.3">
      <c r="A68" s="25">
        <v>33</v>
      </c>
      <c r="B68" s="100" t="s">
        <v>108</v>
      </c>
      <c r="C68" s="73" t="s">
        <v>440</v>
      </c>
      <c r="D68" s="43" t="s">
        <v>413</v>
      </c>
      <c r="E68" s="43"/>
      <c r="F68" s="43">
        <v>76251</v>
      </c>
      <c r="G68" s="43"/>
      <c r="H68" s="43"/>
      <c r="I68" s="43">
        <v>158.6</v>
      </c>
      <c r="J68" s="44">
        <v>40857</v>
      </c>
      <c r="K68" s="43"/>
      <c r="L68" s="43" t="s">
        <v>441</v>
      </c>
      <c r="M68" s="43" t="s">
        <v>64</v>
      </c>
      <c r="N68" s="43" t="s">
        <v>442</v>
      </c>
    </row>
    <row r="69" spans="1:14" s="31" customFormat="1" ht="42.75" customHeight="1" x14ac:dyDescent="0.3">
      <c r="A69" s="25">
        <v>34</v>
      </c>
      <c r="B69" s="100" t="s">
        <v>108</v>
      </c>
      <c r="C69" s="73" t="s">
        <v>440</v>
      </c>
      <c r="D69" s="43" t="s">
        <v>414</v>
      </c>
      <c r="E69" s="43"/>
      <c r="F69" s="43">
        <v>1128241</v>
      </c>
      <c r="G69" s="43"/>
      <c r="H69" s="43"/>
      <c r="I69" s="43">
        <v>2346.6999999999998</v>
      </c>
      <c r="J69" s="44">
        <v>40857</v>
      </c>
      <c r="K69" s="43"/>
      <c r="L69" s="43" t="s">
        <v>441</v>
      </c>
      <c r="M69" s="43" t="s">
        <v>64</v>
      </c>
      <c r="N69" s="43" t="s">
        <v>442</v>
      </c>
    </row>
    <row r="70" spans="1:14" s="92" customFormat="1" ht="18" customHeight="1" x14ac:dyDescent="0.3">
      <c r="A70" s="164">
        <v>353</v>
      </c>
      <c r="B70" s="165"/>
      <c r="C70" s="165"/>
      <c r="D70" s="165"/>
      <c r="E70" s="166"/>
      <c r="F70" s="90">
        <f>SUM(F35:F69)</f>
        <v>17020408</v>
      </c>
      <c r="G70" s="90"/>
      <c r="H70" s="90"/>
      <c r="I70" s="90">
        <f>SUM(I35:I69)</f>
        <v>35402.5</v>
      </c>
      <c r="J70" s="91"/>
      <c r="K70" s="90"/>
      <c r="L70" s="90"/>
      <c r="M70" s="90"/>
      <c r="N70" s="90"/>
    </row>
    <row r="71" spans="1:14" s="64" customFormat="1" ht="18" customHeight="1" x14ac:dyDescent="0.3">
      <c r="A71" s="173" t="s">
        <v>444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5"/>
    </row>
    <row r="72" spans="1:14" s="31" customFormat="1" ht="60.75" customHeight="1" x14ac:dyDescent="0.3">
      <c r="A72" s="25">
        <v>1</v>
      </c>
      <c r="B72" s="99" t="s">
        <v>31</v>
      </c>
      <c r="C72" s="23" t="s">
        <v>30</v>
      </c>
      <c r="D72" s="23" t="s">
        <v>32</v>
      </c>
      <c r="E72" s="25">
        <v>2003</v>
      </c>
      <c r="F72" s="23">
        <v>86.5</v>
      </c>
      <c r="G72" s="23">
        <v>980.5</v>
      </c>
      <c r="H72" s="23">
        <v>475.7</v>
      </c>
      <c r="I72" s="23">
        <v>980.5</v>
      </c>
      <c r="J72" s="24">
        <v>41201</v>
      </c>
      <c r="K72" s="23"/>
      <c r="L72" s="25" t="s">
        <v>33</v>
      </c>
      <c r="M72" s="25" t="s">
        <v>35</v>
      </c>
      <c r="N72" s="23" t="s">
        <v>75</v>
      </c>
    </row>
    <row r="73" spans="1:14" s="31" customFormat="1" ht="38.25" customHeight="1" x14ac:dyDescent="0.3">
      <c r="A73" s="75">
        <v>2</v>
      </c>
      <c r="B73" s="106" t="s">
        <v>16</v>
      </c>
      <c r="C73" s="33" t="s">
        <v>30</v>
      </c>
      <c r="D73" s="33" t="s">
        <v>344</v>
      </c>
      <c r="E73" s="32">
        <v>1961</v>
      </c>
      <c r="F73" s="33">
        <v>1105.3</v>
      </c>
      <c r="G73" s="33">
        <v>4840.7</v>
      </c>
      <c r="H73" s="33">
        <v>4840.7</v>
      </c>
      <c r="I73" s="33">
        <v>4840.7</v>
      </c>
      <c r="J73" s="34">
        <v>41023</v>
      </c>
      <c r="K73" s="33"/>
      <c r="L73" s="32" t="s">
        <v>34</v>
      </c>
      <c r="M73" s="32" t="s">
        <v>35</v>
      </c>
      <c r="N73" s="33" t="s">
        <v>76</v>
      </c>
    </row>
    <row r="74" spans="1:14" s="31" customFormat="1" ht="38.25" customHeight="1" x14ac:dyDescent="0.3">
      <c r="A74" s="75">
        <v>3</v>
      </c>
      <c r="B74" s="99" t="s">
        <v>16</v>
      </c>
      <c r="C74" s="23" t="s">
        <v>36</v>
      </c>
      <c r="D74" s="23" t="s">
        <v>37</v>
      </c>
      <c r="E74" s="25">
        <v>1998</v>
      </c>
      <c r="F74" s="23">
        <v>1569.2</v>
      </c>
      <c r="G74" s="23">
        <v>16023.1</v>
      </c>
      <c r="H74" s="23">
        <v>16023.1</v>
      </c>
      <c r="I74" s="23">
        <v>16023.1</v>
      </c>
      <c r="J74" s="24">
        <v>41025</v>
      </c>
      <c r="K74" s="23"/>
      <c r="L74" s="25" t="s">
        <v>38</v>
      </c>
      <c r="M74" s="25" t="s">
        <v>86</v>
      </c>
      <c r="N74" s="32" t="s">
        <v>87</v>
      </c>
    </row>
    <row r="75" spans="1:14" s="31" customFormat="1" ht="38.25" customHeight="1" x14ac:dyDescent="0.3">
      <c r="A75" s="75">
        <v>4</v>
      </c>
      <c r="B75" s="99" t="s">
        <v>31</v>
      </c>
      <c r="C75" s="23" t="s">
        <v>36</v>
      </c>
      <c r="D75" s="23" t="s">
        <v>37</v>
      </c>
      <c r="E75" s="25">
        <v>1998</v>
      </c>
      <c r="F75" s="23">
        <v>104.5</v>
      </c>
      <c r="G75" s="23">
        <v>2898.8</v>
      </c>
      <c r="H75" s="23">
        <v>2898.8</v>
      </c>
      <c r="I75" s="23">
        <v>2898.8</v>
      </c>
      <c r="J75" s="24">
        <v>41025</v>
      </c>
      <c r="K75" s="23"/>
      <c r="L75" s="25" t="s">
        <v>38</v>
      </c>
      <c r="M75" s="25" t="s">
        <v>86</v>
      </c>
      <c r="N75" s="23"/>
    </row>
    <row r="76" spans="1:14" s="31" customFormat="1" ht="42.75" customHeight="1" x14ac:dyDescent="0.3">
      <c r="A76" s="75">
        <v>5</v>
      </c>
      <c r="B76" s="99" t="s">
        <v>15</v>
      </c>
      <c r="C76" s="23" t="s">
        <v>36</v>
      </c>
      <c r="D76" s="23" t="s">
        <v>37</v>
      </c>
      <c r="E76" s="25">
        <v>1998</v>
      </c>
      <c r="F76" s="23">
        <v>131.69999999999999</v>
      </c>
      <c r="G76" s="23">
        <v>1443.6</v>
      </c>
      <c r="H76" s="23"/>
      <c r="I76" s="23">
        <v>1443.6</v>
      </c>
      <c r="J76" s="24">
        <v>41025</v>
      </c>
      <c r="K76" s="23"/>
      <c r="L76" s="25" t="s">
        <v>38</v>
      </c>
      <c r="M76" s="25" t="s">
        <v>86</v>
      </c>
      <c r="N76" s="23"/>
    </row>
    <row r="77" spans="1:14" s="31" customFormat="1" ht="40.5" customHeight="1" x14ac:dyDescent="0.3">
      <c r="A77" s="75">
        <v>6</v>
      </c>
      <c r="B77" s="99" t="s">
        <v>39</v>
      </c>
      <c r="C77" s="23" t="s">
        <v>40</v>
      </c>
      <c r="D77" s="23" t="s">
        <v>77</v>
      </c>
      <c r="E77" s="25">
        <v>1963</v>
      </c>
      <c r="F77" s="23">
        <v>1615.2</v>
      </c>
      <c r="G77" s="23">
        <v>5317.7</v>
      </c>
      <c r="H77" s="23">
        <v>5317.7</v>
      </c>
      <c r="I77" s="23">
        <v>2449</v>
      </c>
      <c r="J77" s="24">
        <v>41186</v>
      </c>
      <c r="K77" s="23"/>
      <c r="L77" s="25" t="s">
        <v>41</v>
      </c>
      <c r="M77" s="25" t="s">
        <v>86</v>
      </c>
      <c r="N77" s="32" t="s">
        <v>88</v>
      </c>
    </row>
    <row r="78" spans="1:14" s="31" customFormat="1" ht="75" customHeight="1" x14ac:dyDescent="0.3">
      <c r="A78" s="75">
        <v>7</v>
      </c>
      <c r="B78" s="99" t="s">
        <v>78</v>
      </c>
      <c r="C78" s="23" t="s">
        <v>79</v>
      </c>
      <c r="D78" s="23" t="s">
        <v>80</v>
      </c>
      <c r="E78" s="25">
        <v>1963</v>
      </c>
      <c r="F78" s="23">
        <v>690.6</v>
      </c>
      <c r="G78" s="23">
        <v>2105.9</v>
      </c>
      <c r="H78" s="23">
        <v>2105.9</v>
      </c>
      <c r="I78" s="23">
        <v>2105.9</v>
      </c>
      <c r="J78" s="23"/>
      <c r="K78" s="23"/>
      <c r="L78" s="25"/>
      <c r="M78" s="25" t="s">
        <v>86</v>
      </c>
      <c r="N78" s="23" t="s">
        <v>89</v>
      </c>
    </row>
    <row r="79" spans="1:14" s="31" customFormat="1" ht="71.25" customHeight="1" x14ac:dyDescent="0.3">
      <c r="A79" s="75">
        <v>8</v>
      </c>
      <c r="B79" s="99" t="s">
        <v>42</v>
      </c>
      <c r="C79" s="23" t="s">
        <v>43</v>
      </c>
      <c r="D79" s="23" t="s">
        <v>81</v>
      </c>
      <c r="E79" s="25">
        <v>2012</v>
      </c>
      <c r="F79" s="23">
        <v>186.5</v>
      </c>
      <c r="G79" s="23">
        <v>282.89999999999998</v>
      </c>
      <c r="H79" s="23">
        <v>282.89999999999998</v>
      </c>
      <c r="I79" s="23">
        <v>282.89999999999998</v>
      </c>
      <c r="J79" s="24">
        <v>41248</v>
      </c>
      <c r="K79" s="23"/>
      <c r="L79" s="25"/>
      <c r="M79" s="25" t="s">
        <v>86</v>
      </c>
      <c r="N79" s="32" t="s">
        <v>90</v>
      </c>
    </row>
    <row r="80" spans="1:14" s="31" customFormat="1" ht="37.5" customHeight="1" x14ac:dyDescent="0.3">
      <c r="A80" s="25">
        <v>13</v>
      </c>
      <c r="B80" s="99" t="s">
        <v>44</v>
      </c>
      <c r="C80" s="23" t="s">
        <v>45</v>
      </c>
      <c r="D80" s="23" t="s">
        <v>82</v>
      </c>
      <c r="E80" s="25">
        <v>1963</v>
      </c>
      <c r="F80" s="23">
        <v>1172.5</v>
      </c>
      <c r="G80" s="23">
        <v>846.9</v>
      </c>
      <c r="H80" s="23">
        <v>846.9</v>
      </c>
      <c r="I80" s="23">
        <v>2477.1999999999998</v>
      </c>
      <c r="J80" s="24">
        <v>41122</v>
      </c>
      <c r="K80" s="23"/>
      <c r="L80" s="25" t="s">
        <v>46</v>
      </c>
      <c r="M80" s="25" t="s">
        <v>86</v>
      </c>
      <c r="N80" s="23" t="s">
        <v>91</v>
      </c>
    </row>
    <row r="81" spans="1:18" s="31" customFormat="1" ht="52.8" x14ac:dyDescent="0.3">
      <c r="A81" s="75">
        <v>14</v>
      </c>
      <c r="B81" s="106" t="s">
        <v>16</v>
      </c>
      <c r="C81" s="35" t="s">
        <v>17</v>
      </c>
      <c r="D81" s="32" t="s">
        <v>19</v>
      </c>
      <c r="E81" s="32">
        <v>1983</v>
      </c>
      <c r="F81" s="33">
        <v>737.2</v>
      </c>
      <c r="G81" s="35">
        <v>1909.1</v>
      </c>
      <c r="H81" s="35">
        <v>1909.1</v>
      </c>
      <c r="I81" s="33">
        <v>1912.8</v>
      </c>
      <c r="J81" s="32"/>
      <c r="K81" s="33"/>
      <c r="L81" s="32" t="s">
        <v>18</v>
      </c>
      <c r="M81" s="32" t="s">
        <v>28</v>
      </c>
      <c r="N81" s="33" t="s">
        <v>74</v>
      </c>
      <c r="O81" s="36"/>
      <c r="P81" s="36"/>
      <c r="Q81" s="37"/>
      <c r="R81" s="36"/>
    </row>
    <row r="82" spans="1:18" s="31" customFormat="1" ht="25.5" customHeight="1" x14ac:dyDescent="0.3">
      <c r="A82" s="75">
        <v>15</v>
      </c>
      <c r="B82" s="99" t="s">
        <v>16</v>
      </c>
      <c r="C82" s="38" t="s">
        <v>21</v>
      </c>
      <c r="D82" s="38" t="s">
        <v>22</v>
      </c>
      <c r="E82" s="25">
        <v>1985</v>
      </c>
      <c r="F82" s="23">
        <v>1706.7</v>
      </c>
      <c r="G82" s="38">
        <v>8298.4</v>
      </c>
      <c r="H82" s="38">
        <v>8298.4</v>
      </c>
      <c r="I82" s="25">
        <v>8298.4</v>
      </c>
      <c r="J82" s="39">
        <v>41227</v>
      </c>
      <c r="K82" s="25"/>
      <c r="L82" s="25" t="s">
        <v>23</v>
      </c>
      <c r="M82" s="25" t="s">
        <v>29</v>
      </c>
      <c r="N82" s="60"/>
      <c r="O82" s="36"/>
      <c r="P82" s="36"/>
      <c r="Q82" s="37"/>
      <c r="R82" s="36"/>
    </row>
    <row r="83" spans="1:18" s="31" customFormat="1" ht="25.5" customHeight="1" x14ac:dyDescent="0.3">
      <c r="A83" s="75">
        <v>16</v>
      </c>
      <c r="B83" s="99" t="s">
        <v>24</v>
      </c>
      <c r="C83" s="38" t="s">
        <v>21</v>
      </c>
      <c r="D83" s="23"/>
      <c r="E83" s="25">
        <v>1985</v>
      </c>
      <c r="F83" s="23">
        <v>216</v>
      </c>
      <c r="G83" s="23">
        <v>1637.9</v>
      </c>
      <c r="H83" s="23">
        <v>1637.9</v>
      </c>
      <c r="I83" s="23">
        <v>1637.9</v>
      </c>
      <c r="J83" s="24">
        <v>40719</v>
      </c>
      <c r="K83" s="23"/>
      <c r="L83" s="25" t="s">
        <v>25</v>
      </c>
      <c r="M83" s="25" t="s">
        <v>29</v>
      </c>
      <c r="N83" s="23"/>
      <c r="O83" s="36"/>
      <c r="P83" s="36"/>
      <c r="Q83" s="37"/>
      <c r="R83" s="36"/>
    </row>
    <row r="84" spans="1:18" s="31" customFormat="1" ht="51.75" customHeight="1" x14ac:dyDescent="0.3">
      <c r="A84" s="75">
        <v>17</v>
      </c>
      <c r="B84" s="99" t="s">
        <v>26</v>
      </c>
      <c r="C84" s="38" t="s">
        <v>27</v>
      </c>
      <c r="D84" s="23"/>
      <c r="E84" s="25">
        <v>1993</v>
      </c>
      <c r="F84" s="23">
        <v>544.20000000000005</v>
      </c>
      <c r="G84" s="23">
        <v>429.9</v>
      </c>
      <c r="H84" s="23">
        <v>429.9</v>
      </c>
      <c r="I84" s="23">
        <v>429.9</v>
      </c>
      <c r="J84" s="23"/>
      <c r="K84" s="23"/>
      <c r="L84" s="25"/>
      <c r="M84" s="25" t="s">
        <v>29</v>
      </c>
      <c r="N84" s="23"/>
      <c r="O84" s="36"/>
      <c r="P84" s="36"/>
      <c r="Q84" s="37"/>
      <c r="R84" s="36"/>
    </row>
    <row r="85" spans="1:18" s="31" customFormat="1" ht="25.5" customHeight="1" x14ac:dyDescent="0.3">
      <c r="A85" s="75">
        <v>18</v>
      </c>
      <c r="B85" s="99" t="s">
        <v>16</v>
      </c>
      <c r="C85" s="23" t="s">
        <v>47</v>
      </c>
      <c r="D85" s="23" t="s">
        <v>48</v>
      </c>
      <c r="E85" s="25">
        <v>1935</v>
      </c>
      <c r="F85" s="23">
        <v>1220.2</v>
      </c>
      <c r="G85" s="23">
        <v>4801.8</v>
      </c>
      <c r="H85" s="23">
        <v>4801.8</v>
      </c>
      <c r="I85" s="23">
        <v>4801.8</v>
      </c>
      <c r="J85" s="23"/>
      <c r="K85" s="23"/>
      <c r="L85" s="25" t="s">
        <v>49</v>
      </c>
      <c r="M85" s="25" t="s">
        <v>92</v>
      </c>
      <c r="N85" s="23"/>
    </row>
    <row r="86" spans="1:18" s="31" customFormat="1" ht="39.6" x14ac:dyDescent="0.3">
      <c r="A86" s="75">
        <v>19</v>
      </c>
      <c r="B86" s="99" t="s">
        <v>50</v>
      </c>
      <c r="C86" s="23" t="s">
        <v>47</v>
      </c>
      <c r="D86" s="23" t="s">
        <v>51</v>
      </c>
      <c r="E86" s="25">
        <v>1982</v>
      </c>
      <c r="F86" s="23">
        <v>384</v>
      </c>
      <c r="G86" s="23">
        <v>1274.4000000000001</v>
      </c>
      <c r="H86" s="23">
        <v>1274.4000000000001</v>
      </c>
      <c r="I86" s="23">
        <v>1274.4000000000001</v>
      </c>
      <c r="J86" s="23"/>
      <c r="K86" s="23"/>
      <c r="L86" s="25"/>
      <c r="M86" s="25" t="s">
        <v>92</v>
      </c>
      <c r="N86" s="23"/>
    </row>
    <row r="87" spans="1:18" s="31" customFormat="1" ht="39.6" x14ac:dyDescent="0.3">
      <c r="A87" s="75">
        <v>20</v>
      </c>
      <c r="B87" s="99" t="s">
        <v>52</v>
      </c>
      <c r="C87" s="23" t="s">
        <v>47</v>
      </c>
      <c r="D87" s="23" t="s">
        <v>51</v>
      </c>
      <c r="E87" s="25">
        <v>1984</v>
      </c>
      <c r="F87" s="23">
        <v>164.5</v>
      </c>
      <c r="G87" s="23">
        <v>224.6</v>
      </c>
      <c r="H87" s="23">
        <v>141.80000000000001</v>
      </c>
      <c r="I87" s="23">
        <v>224.6</v>
      </c>
      <c r="J87" s="23"/>
      <c r="K87" s="23"/>
      <c r="L87" s="25"/>
      <c r="M87" s="25" t="s">
        <v>92</v>
      </c>
      <c r="N87" s="23"/>
    </row>
    <row r="88" spans="1:18" s="31" customFormat="1" ht="39.6" x14ac:dyDescent="0.3">
      <c r="A88" s="75">
        <v>21</v>
      </c>
      <c r="B88" s="99" t="s">
        <v>15</v>
      </c>
      <c r="C88" s="23" t="s">
        <v>47</v>
      </c>
      <c r="D88" s="23" t="s">
        <v>51</v>
      </c>
      <c r="E88" s="25">
        <v>1990</v>
      </c>
      <c r="F88" s="23">
        <v>72</v>
      </c>
      <c r="G88" s="23">
        <v>394.5</v>
      </c>
      <c r="H88" s="40">
        <v>394.5</v>
      </c>
      <c r="I88" s="23">
        <v>394.5</v>
      </c>
      <c r="J88" s="23"/>
      <c r="K88" s="23"/>
      <c r="L88" s="25"/>
      <c r="M88" s="25" t="s">
        <v>92</v>
      </c>
      <c r="N88" s="23"/>
    </row>
    <row r="89" spans="1:18" s="31" customFormat="1" ht="66" x14ac:dyDescent="0.3">
      <c r="A89" s="75">
        <v>22</v>
      </c>
      <c r="B89" s="99" t="s">
        <v>53</v>
      </c>
      <c r="C89" s="23" t="s">
        <v>54</v>
      </c>
      <c r="D89" s="23" t="s">
        <v>83</v>
      </c>
      <c r="E89" s="25">
        <v>1936</v>
      </c>
      <c r="F89" s="23">
        <v>1569.3</v>
      </c>
      <c r="G89" s="23">
        <v>3185.2</v>
      </c>
      <c r="H89" s="23">
        <v>3185.2</v>
      </c>
      <c r="I89" s="23">
        <v>3185.2</v>
      </c>
      <c r="J89" s="23"/>
      <c r="K89" s="23"/>
      <c r="L89" s="25"/>
      <c r="M89" s="25" t="s">
        <v>92</v>
      </c>
      <c r="N89" s="23" t="s">
        <v>93</v>
      </c>
    </row>
    <row r="90" spans="1:18" s="31" customFormat="1" ht="39.6" x14ac:dyDescent="0.3">
      <c r="A90" s="75">
        <v>23</v>
      </c>
      <c r="B90" s="106" t="s">
        <v>96</v>
      </c>
      <c r="C90" s="33" t="s">
        <v>54</v>
      </c>
      <c r="D90" s="33"/>
      <c r="E90" s="32">
        <v>1936</v>
      </c>
      <c r="F90" s="33">
        <v>100</v>
      </c>
      <c r="G90" s="33">
        <v>21.6</v>
      </c>
      <c r="H90" s="33">
        <v>21.6</v>
      </c>
      <c r="I90" s="33">
        <v>21.6</v>
      </c>
      <c r="J90" s="33"/>
      <c r="K90" s="33"/>
      <c r="L90" s="32"/>
      <c r="M90" s="32" t="s">
        <v>92</v>
      </c>
      <c r="N90" s="33"/>
    </row>
    <row r="91" spans="1:18" s="31" customFormat="1" ht="66" x14ac:dyDescent="0.3">
      <c r="A91" s="75">
        <v>24</v>
      </c>
      <c r="B91" s="99" t="s">
        <v>16</v>
      </c>
      <c r="C91" s="23" t="s">
        <v>55</v>
      </c>
      <c r="D91" s="23" t="s">
        <v>84</v>
      </c>
      <c r="E91" s="25"/>
      <c r="F91" s="23">
        <v>2325.1999999999998</v>
      </c>
      <c r="G91" s="23">
        <v>36062.6</v>
      </c>
      <c r="H91" s="40">
        <v>31435.3</v>
      </c>
      <c r="I91" s="23">
        <v>36062.6</v>
      </c>
      <c r="J91" s="24">
        <v>41284</v>
      </c>
      <c r="K91" s="23"/>
      <c r="L91" s="25" t="s">
        <v>56</v>
      </c>
      <c r="M91" s="25" t="s">
        <v>60</v>
      </c>
      <c r="N91" s="23" t="s">
        <v>94</v>
      </c>
    </row>
    <row r="92" spans="1:18" s="31" customFormat="1" ht="66" x14ac:dyDescent="0.3">
      <c r="A92" s="75">
        <v>25</v>
      </c>
      <c r="B92" s="99" t="s">
        <v>57</v>
      </c>
      <c r="C92" s="23" t="s">
        <v>58</v>
      </c>
      <c r="D92" s="23" t="s">
        <v>85</v>
      </c>
      <c r="E92" s="25">
        <v>1994</v>
      </c>
      <c r="F92" s="23">
        <v>1867.6</v>
      </c>
      <c r="G92" s="23">
        <v>9105.1</v>
      </c>
      <c r="H92" s="23">
        <v>9105.1</v>
      </c>
      <c r="I92" s="23">
        <v>9105.1</v>
      </c>
      <c r="J92" s="24">
        <v>43112</v>
      </c>
      <c r="K92" s="23"/>
      <c r="L92" s="25"/>
      <c r="M92" s="25" t="s">
        <v>60</v>
      </c>
      <c r="N92" s="23" t="s">
        <v>95</v>
      </c>
    </row>
    <row r="93" spans="1:18" s="31" customFormat="1" ht="39.6" x14ac:dyDescent="0.3">
      <c r="A93" s="75">
        <v>26</v>
      </c>
      <c r="B93" s="106" t="s">
        <v>59</v>
      </c>
      <c r="C93" s="33" t="s">
        <v>58</v>
      </c>
      <c r="D93" s="33" t="s">
        <v>85</v>
      </c>
      <c r="E93" s="32">
        <v>1994</v>
      </c>
      <c r="F93" s="33">
        <v>131.69999999999999</v>
      </c>
      <c r="G93" s="33">
        <v>215</v>
      </c>
      <c r="H93" s="33">
        <v>215</v>
      </c>
      <c r="I93" s="33">
        <v>215</v>
      </c>
      <c r="J93" s="34">
        <v>43112</v>
      </c>
      <c r="K93" s="33"/>
      <c r="L93" s="32"/>
      <c r="M93" s="32" t="s">
        <v>60</v>
      </c>
      <c r="N93" s="33"/>
    </row>
    <row r="94" spans="1:18" ht="66" x14ac:dyDescent="0.3">
      <c r="A94" s="75">
        <v>27</v>
      </c>
      <c r="B94" s="107" t="s">
        <v>16</v>
      </c>
      <c r="C94" s="8" t="s">
        <v>97</v>
      </c>
      <c r="D94" s="8" t="s">
        <v>98</v>
      </c>
      <c r="E94" s="9">
        <v>1927</v>
      </c>
      <c r="F94" s="8">
        <v>1232.0999999999999</v>
      </c>
      <c r="G94" s="8">
        <v>2958.7</v>
      </c>
      <c r="H94" s="8">
        <v>2958.7</v>
      </c>
      <c r="I94" s="8">
        <v>2958.7</v>
      </c>
      <c r="J94" s="13">
        <v>41172</v>
      </c>
      <c r="K94" s="8"/>
      <c r="L94" s="9" t="s">
        <v>99</v>
      </c>
      <c r="M94" s="9" t="s">
        <v>102</v>
      </c>
      <c r="N94" s="8" t="s">
        <v>101</v>
      </c>
    </row>
    <row r="95" spans="1:18" ht="39.6" x14ac:dyDescent="0.3">
      <c r="A95" s="75">
        <v>28</v>
      </c>
      <c r="B95" s="107" t="s">
        <v>50</v>
      </c>
      <c r="C95" s="8" t="s">
        <v>97</v>
      </c>
      <c r="D95" s="8"/>
      <c r="E95" s="9">
        <v>1986</v>
      </c>
      <c r="F95" s="8">
        <v>252.2</v>
      </c>
      <c r="G95" s="10">
        <v>3445.2</v>
      </c>
      <c r="H95" s="10">
        <v>3138.1</v>
      </c>
      <c r="I95" s="8">
        <v>3445.2</v>
      </c>
      <c r="J95" s="8"/>
      <c r="K95" s="8"/>
      <c r="L95" s="9"/>
      <c r="M95" s="9" t="s">
        <v>102</v>
      </c>
      <c r="N95" s="8"/>
    </row>
    <row r="96" spans="1:18" ht="39.6" x14ac:dyDescent="0.3">
      <c r="A96" s="75">
        <v>29</v>
      </c>
      <c r="B96" s="108" t="s">
        <v>100</v>
      </c>
      <c r="C96" s="11" t="s">
        <v>97</v>
      </c>
      <c r="D96" s="11"/>
      <c r="E96" s="12">
        <v>1927</v>
      </c>
      <c r="F96" s="11"/>
      <c r="G96" s="11">
        <v>44</v>
      </c>
      <c r="H96" s="11">
        <v>44</v>
      </c>
      <c r="I96" s="11">
        <v>44</v>
      </c>
      <c r="J96" s="11"/>
      <c r="K96" s="11"/>
      <c r="L96" s="12"/>
      <c r="M96" s="12" t="s">
        <v>102</v>
      </c>
      <c r="N96" s="11"/>
    </row>
    <row r="97" spans="1:14" ht="66" x14ac:dyDescent="0.3">
      <c r="A97" s="75">
        <v>30</v>
      </c>
      <c r="B97" s="107" t="s">
        <v>103</v>
      </c>
      <c r="C97" s="8" t="s">
        <v>104</v>
      </c>
      <c r="D97" s="8" t="s">
        <v>105</v>
      </c>
      <c r="E97" s="9">
        <v>1988</v>
      </c>
      <c r="F97" s="8">
        <v>1701.9</v>
      </c>
      <c r="G97" s="8">
        <v>4366.5</v>
      </c>
      <c r="H97" s="8">
        <v>4366.5</v>
      </c>
      <c r="I97" s="8">
        <v>4366.5</v>
      </c>
      <c r="J97" s="13">
        <v>41246</v>
      </c>
      <c r="K97" s="8"/>
      <c r="L97" s="9" t="s">
        <v>106</v>
      </c>
      <c r="M97" s="8" t="s">
        <v>128</v>
      </c>
      <c r="N97" s="8" t="s">
        <v>127</v>
      </c>
    </row>
    <row r="98" spans="1:14" ht="39.6" x14ac:dyDescent="0.3">
      <c r="A98" s="75">
        <v>31</v>
      </c>
      <c r="B98" s="107" t="s">
        <v>15</v>
      </c>
      <c r="C98" s="8" t="s">
        <v>104</v>
      </c>
      <c r="D98" s="8"/>
      <c r="E98" s="9">
        <v>1987</v>
      </c>
      <c r="F98" s="8"/>
      <c r="G98" s="8">
        <v>120</v>
      </c>
      <c r="H98" s="8">
        <v>120</v>
      </c>
      <c r="I98" s="8">
        <v>120</v>
      </c>
      <c r="J98" s="8"/>
      <c r="K98" s="8"/>
      <c r="L98" s="9"/>
      <c r="M98" s="8" t="s">
        <v>128</v>
      </c>
      <c r="N98" s="8"/>
    </row>
    <row r="99" spans="1:14" ht="39.6" x14ac:dyDescent="0.3">
      <c r="A99" s="75">
        <v>32</v>
      </c>
      <c r="B99" s="107" t="s">
        <v>107</v>
      </c>
      <c r="C99" s="8" t="s">
        <v>104</v>
      </c>
      <c r="D99" s="8"/>
      <c r="E99" s="9"/>
      <c r="F99" s="8"/>
      <c r="G99" s="8">
        <v>41.8</v>
      </c>
      <c r="H99" s="8"/>
      <c r="I99" s="8">
        <v>41.8</v>
      </c>
      <c r="J99" s="8"/>
      <c r="K99" s="8"/>
      <c r="L99" s="9"/>
      <c r="M99" s="8" t="s">
        <v>128</v>
      </c>
      <c r="N99" s="8"/>
    </row>
    <row r="100" spans="1:14" ht="66" x14ac:dyDescent="0.3">
      <c r="A100" s="75">
        <v>33</v>
      </c>
      <c r="B100" s="107" t="s">
        <v>112</v>
      </c>
      <c r="C100" s="8" t="s">
        <v>113</v>
      </c>
      <c r="D100" s="8" t="s">
        <v>114</v>
      </c>
      <c r="E100" s="9">
        <v>1964</v>
      </c>
      <c r="F100" s="8">
        <v>329.9</v>
      </c>
      <c r="G100" s="8">
        <v>554.29999999999995</v>
      </c>
      <c r="H100" s="8">
        <v>554.29999999999995</v>
      </c>
      <c r="I100" s="8">
        <v>554.29999999999995</v>
      </c>
      <c r="J100" s="13">
        <v>41220</v>
      </c>
      <c r="K100" s="8"/>
      <c r="L100" s="9" t="s">
        <v>115</v>
      </c>
      <c r="M100" s="8" t="s">
        <v>128</v>
      </c>
      <c r="N100" s="8" t="s">
        <v>129</v>
      </c>
    </row>
    <row r="101" spans="1:14" ht="39.6" x14ac:dyDescent="0.3">
      <c r="A101" s="75">
        <v>34</v>
      </c>
      <c r="B101" s="107" t="s">
        <v>116</v>
      </c>
      <c r="C101" s="8" t="s">
        <v>113</v>
      </c>
      <c r="D101" s="8" t="s">
        <v>114</v>
      </c>
      <c r="E101" s="9">
        <v>1975</v>
      </c>
      <c r="F101" s="8">
        <v>42.84</v>
      </c>
      <c r="G101" s="8">
        <v>48.7</v>
      </c>
      <c r="H101" s="8">
        <v>48.7</v>
      </c>
      <c r="I101" s="8">
        <v>48.7</v>
      </c>
      <c r="J101" s="13">
        <v>41661</v>
      </c>
      <c r="K101" s="8"/>
      <c r="L101" s="9" t="s">
        <v>117</v>
      </c>
      <c r="M101" s="8" t="s">
        <v>128</v>
      </c>
      <c r="N101" s="8"/>
    </row>
    <row r="102" spans="1:14" ht="66" x14ac:dyDescent="0.3">
      <c r="A102" s="75">
        <v>35</v>
      </c>
      <c r="B102" s="107" t="s">
        <v>121</v>
      </c>
      <c r="C102" s="8" t="s">
        <v>122</v>
      </c>
      <c r="D102" s="8" t="s">
        <v>123</v>
      </c>
      <c r="E102" s="9">
        <v>1957</v>
      </c>
      <c r="F102" s="8">
        <v>227.3</v>
      </c>
      <c r="G102" s="8">
        <v>469.5</v>
      </c>
      <c r="H102" s="8">
        <v>469.5</v>
      </c>
      <c r="I102" s="8">
        <v>469.5</v>
      </c>
      <c r="J102" s="13">
        <v>41661</v>
      </c>
      <c r="K102" s="8"/>
      <c r="L102" s="9" t="s">
        <v>124</v>
      </c>
      <c r="M102" s="8" t="s">
        <v>128</v>
      </c>
      <c r="N102" s="8" t="s">
        <v>125</v>
      </c>
    </row>
    <row r="103" spans="1:14" ht="59.25" customHeight="1" x14ac:dyDescent="0.3">
      <c r="A103" s="75">
        <v>36</v>
      </c>
      <c r="B103" s="108" t="s">
        <v>126</v>
      </c>
      <c r="C103" s="11" t="s">
        <v>122</v>
      </c>
      <c r="D103" s="11"/>
      <c r="E103" s="12"/>
      <c r="F103" s="11"/>
      <c r="G103" s="11">
        <v>95.5</v>
      </c>
      <c r="H103" s="11">
        <v>95.5</v>
      </c>
      <c r="I103" s="11">
        <v>95.5</v>
      </c>
      <c r="J103" s="11"/>
      <c r="K103" s="11"/>
      <c r="L103" s="12"/>
      <c r="M103" s="11" t="s">
        <v>128</v>
      </c>
      <c r="N103" s="11"/>
    </row>
    <row r="104" spans="1:14" ht="66" x14ac:dyDescent="0.3">
      <c r="A104" s="75">
        <v>37</v>
      </c>
      <c r="B104" s="107" t="s">
        <v>16</v>
      </c>
      <c r="C104" s="8" t="s">
        <v>130</v>
      </c>
      <c r="D104" s="8" t="s">
        <v>131</v>
      </c>
      <c r="E104" s="8">
        <v>2007</v>
      </c>
      <c r="F104" s="8">
        <v>1653.4</v>
      </c>
      <c r="G104" s="8">
        <v>1114</v>
      </c>
      <c r="H104" s="8">
        <v>780.3</v>
      </c>
      <c r="I104" s="8">
        <v>1114</v>
      </c>
      <c r="J104" s="13">
        <v>41207</v>
      </c>
      <c r="K104" s="8"/>
      <c r="L104" s="9" t="s">
        <v>132</v>
      </c>
      <c r="M104" s="8" t="s">
        <v>143</v>
      </c>
      <c r="N104" s="8" t="s">
        <v>141</v>
      </c>
    </row>
    <row r="105" spans="1:14" ht="39.6" x14ac:dyDescent="0.3">
      <c r="A105" s="75">
        <v>38</v>
      </c>
      <c r="B105" s="107" t="s">
        <v>15</v>
      </c>
      <c r="C105" s="8" t="s">
        <v>130</v>
      </c>
      <c r="D105" s="8"/>
      <c r="E105" s="8">
        <v>2013</v>
      </c>
      <c r="F105" s="8"/>
      <c r="G105" s="8">
        <v>99.9</v>
      </c>
      <c r="H105" s="8">
        <v>14.9</v>
      </c>
      <c r="I105" s="8">
        <v>99.9</v>
      </c>
      <c r="J105" s="8"/>
      <c r="K105" s="8"/>
      <c r="L105" s="9"/>
      <c r="M105" s="8" t="s">
        <v>143</v>
      </c>
      <c r="N105" s="8"/>
    </row>
    <row r="106" spans="1:14" ht="66" x14ac:dyDescent="0.3">
      <c r="A106" s="75">
        <v>39</v>
      </c>
      <c r="B106" s="107" t="s">
        <v>137</v>
      </c>
      <c r="C106" s="8" t="s">
        <v>138</v>
      </c>
      <c r="D106" s="8" t="s">
        <v>139</v>
      </c>
      <c r="E106" s="8">
        <v>1986</v>
      </c>
      <c r="F106" s="8">
        <v>475.5</v>
      </c>
      <c r="G106" s="8">
        <v>2318.6</v>
      </c>
      <c r="H106" s="8">
        <v>2318.6</v>
      </c>
      <c r="I106" s="8">
        <v>2318.6</v>
      </c>
      <c r="J106" s="13">
        <v>42513</v>
      </c>
      <c r="K106" s="8"/>
      <c r="L106" s="9"/>
      <c r="M106" s="8" t="s">
        <v>143</v>
      </c>
      <c r="N106" s="8" t="s">
        <v>142</v>
      </c>
    </row>
    <row r="107" spans="1:14" ht="54.75" customHeight="1" x14ac:dyDescent="0.3">
      <c r="A107" s="75">
        <v>40</v>
      </c>
      <c r="B107" s="108" t="s">
        <v>246</v>
      </c>
      <c r="C107" s="11" t="s">
        <v>140</v>
      </c>
      <c r="D107" s="11"/>
      <c r="E107" s="11">
        <v>1986</v>
      </c>
      <c r="F107" s="11"/>
      <c r="G107" s="11">
        <v>1335.5</v>
      </c>
      <c r="H107" s="11">
        <v>1335.5</v>
      </c>
      <c r="I107" s="11">
        <v>1335.5</v>
      </c>
      <c r="J107" s="11"/>
      <c r="K107" s="11"/>
      <c r="L107" s="12"/>
      <c r="M107" s="11" t="s">
        <v>143</v>
      </c>
      <c r="N107" s="11"/>
    </row>
    <row r="108" spans="1:14" ht="122.25" customHeight="1" x14ac:dyDescent="0.3">
      <c r="A108" s="75">
        <v>41</v>
      </c>
      <c r="B108" s="108" t="s">
        <v>16</v>
      </c>
      <c r="C108" s="11" t="s">
        <v>144</v>
      </c>
      <c r="D108" s="11" t="s">
        <v>145</v>
      </c>
      <c r="E108" s="11">
        <v>1974</v>
      </c>
      <c r="F108" s="11">
        <v>1855.7</v>
      </c>
      <c r="G108" s="11">
        <v>5388.1</v>
      </c>
      <c r="H108" s="11">
        <v>5388.1</v>
      </c>
      <c r="I108" s="11">
        <v>5388.1</v>
      </c>
      <c r="J108" s="14">
        <v>41017</v>
      </c>
      <c r="K108" s="11"/>
      <c r="L108" s="12" t="s">
        <v>146</v>
      </c>
      <c r="M108" s="11" t="s">
        <v>150</v>
      </c>
      <c r="N108" s="11" t="s">
        <v>149</v>
      </c>
    </row>
    <row r="109" spans="1:14" ht="66" x14ac:dyDescent="0.3">
      <c r="A109" s="75">
        <v>42</v>
      </c>
      <c r="B109" s="107" t="s">
        <v>16</v>
      </c>
      <c r="C109" s="8" t="s">
        <v>151</v>
      </c>
      <c r="D109" s="8" t="s">
        <v>152</v>
      </c>
      <c r="E109" s="8">
        <v>1968</v>
      </c>
      <c r="F109" s="8">
        <v>1414.6</v>
      </c>
      <c r="G109" s="8">
        <v>1793.4</v>
      </c>
      <c r="H109" s="8">
        <v>1793.4</v>
      </c>
      <c r="I109" s="8">
        <v>1793.4</v>
      </c>
      <c r="J109" s="13">
        <v>41149</v>
      </c>
      <c r="K109" s="8"/>
      <c r="L109" s="9" t="s">
        <v>153</v>
      </c>
      <c r="M109" s="8" t="s">
        <v>156</v>
      </c>
      <c r="N109" s="9" t="s">
        <v>155</v>
      </c>
    </row>
    <row r="110" spans="1:14" ht="39.6" x14ac:dyDescent="0.3">
      <c r="A110" s="75">
        <v>43</v>
      </c>
      <c r="B110" s="107" t="s">
        <v>154</v>
      </c>
      <c r="C110" s="8" t="s">
        <v>151</v>
      </c>
      <c r="D110" s="8" t="s">
        <v>152</v>
      </c>
      <c r="E110" s="8">
        <v>2004</v>
      </c>
      <c r="F110" s="8"/>
      <c r="G110" s="8">
        <v>7950.3</v>
      </c>
      <c r="H110" s="8">
        <v>4055.4</v>
      </c>
      <c r="I110" s="8">
        <v>7950.3</v>
      </c>
      <c r="J110" s="13">
        <v>41149</v>
      </c>
      <c r="K110" s="8"/>
      <c r="L110" s="9" t="s">
        <v>153</v>
      </c>
      <c r="M110" s="8" t="s">
        <v>156</v>
      </c>
      <c r="N110" s="8"/>
    </row>
    <row r="111" spans="1:14" ht="93" customHeight="1" x14ac:dyDescent="0.3">
      <c r="A111" s="75">
        <v>44</v>
      </c>
      <c r="B111" s="107" t="s">
        <v>16</v>
      </c>
      <c r="C111" s="8" t="s">
        <v>157</v>
      </c>
      <c r="D111" s="8" t="s">
        <v>158</v>
      </c>
      <c r="E111" s="8">
        <v>1971</v>
      </c>
      <c r="F111" s="8">
        <v>2635.6</v>
      </c>
      <c r="G111" s="8">
        <v>1589.6</v>
      </c>
      <c r="H111" s="8">
        <v>1589.6</v>
      </c>
      <c r="I111" s="8">
        <v>1589.6</v>
      </c>
      <c r="J111" s="13">
        <v>41208</v>
      </c>
      <c r="K111" s="8"/>
      <c r="L111" s="9" t="s">
        <v>159</v>
      </c>
      <c r="M111" s="8" t="s">
        <v>164</v>
      </c>
      <c r="N111" s="9" t="s">
        <v>163</v>
      </c>
    </row>
    <row r="112" spans="1:14" ht="39.6" x14ac:dyDescent="0.3">
      <c r="A112" s="75">
        <v>45</v>
      </c>
      <c r="B112" s="107" t="s">
        <v>24</v>
      </c>
      <c r="C112" s="8" t="s">
        <v>157</v>
      </c>
      <c r="D112" s="8"/>
      <c r="E112" s="8"/>
      <c r="F112" s="8">
        <v>91.6</v>
      </c>
      <c r="G112" s="8">
        <v>55</v>
      </c>
      <c r="H112" s="8">
        <v>55</v>
      </c>
      <c r="I112" s="8">
        <v>55</v>
      </c>
      <c r="J112" s="8"/>
      <c r="K112" s="8"/>
      <c r="L112" s="9"/>
      <c r="M112" s="8" t="s">
        <v>164</v>
      </c>
      <c r="N112" s="8"/>
    </row>
    <row r="113" spans="1:14" ht="39.6" x14ac:dyDescent="0.3">
      <c r="A113" s="75">
        <v>46</v>
      </c>
      <c r="B113" s="107" t="s">
        <v>31</v>
      </c>
      <c r="C113" s="8" t="s">
        <v>157</v>
      </c>
      <c r="D113" s="8"/>
      <c r="E113" s="8"/>
      <c r="F113" s="8"/>
      <c r="G113" s="8">
        <v>25.8</v>
      </c>
      <c r="H113" s="8">
        <v>25.8</v>
      </c>
      <c r="I113" s="8">
        <v>25.8</v>
      </c>
      <c r="J113" s="8"/>
      <c r="K113" s="8"/>
      <c r="L113" s="9"/>
      <c r="M113" s="8" t="s">
        <v>164</v>
      </c>
      <c r="N113" s="8"/>
    </row>
    <row r="114" spans="1:14" ht="39.6" x14ac:dyDescent="0.3">
      <c r="A114" s="75">
        <v>47</v>
      </c>
      <c r="B114" s="107" t="s">
        <v>15</v>
      </c>
      <c r="C114" s="8" t="s">
        <v>157</v>
      </c>
      <c r="D114" s="8"/>
      <c r="E114" s="8"/>
      <c r="F114" s="8">
        <v>73</v>
      </c>
      <c r="G114" s="8">
        <v>23.2</v>
      </c>
      <c r="H114" s="8">
        <v>23.2</v>
      </c>
      <c r="I114" s="8">
        <v>23.2</v>
      </c>
      <c r="J114" s="8"/>
      <c r="K114" s="8"/>
      <c r="L114" s="9"/>
      <c r="M114" s="8" t="s">
        <v>164</v>
      </c>
      <c r="N114" s="8"/>
    </row>
    <row r="115" spans="1:14" ht="39.6" x14ac:dyDescent="0.3">
      <c r="A115" s="75">
        <v>48</v>
      </c>
      <c r="B115" s="108" t="s">
        <v>160</v>
      </c>
      <c r="C115" s="11" t="s">
        <v>157</v>
      </c>
      <c r="D115" s="11"/>
      <c r="E115" s="11"/>
      <c r="F115" s="11"/>
      <c r="G115" s="11">
        <v>50.6</v>
      </c>
      <c r="H115" s="11">
        <v>50.6</v>
      </c>
      <c r="I115" s="11">
        <v>50.6</v>
      </c>
      <c r="J115" s="11"/>
      <c r="K115" s="11"/>
      <c r="L115" s="12"/>
      <c r="M115" s="11" t="s">
        <v>164</v>
      </c>
      <c r="N115" s="11"/>
    </row>
    <row r="116" spans="1:14" ht="66" x14ac:dyDescent="0.3">
      <c r="A116" s="75">
        <v>49</v>
      </c>
      <c r="B116" s="107" t="s">
        <v>16</v>
      </c>
      <c r="C116" s="8" t="s">
        <v>165</v>
      </c>
      <c r="D116" s="8" t="s">
        <v>166</v>
      </c>
      <c r="E116" s="8"/>
      <c r="F116" s="8">
        <v>873</v>
      </c>
      <c r="G116" s="8">
        <v>997.2</v>
      </c>
      <c r="H116" s="8">
        <v>997.2</v>
      </c>
      <c r="I116" s="8">
        <v>997.2</v>
      </c>
      <c r="J116" s="13">
        <v>41100</v>
      </c>
      <c r="K116" s="8"/>
      <c r="L116" s="9" t="s">
        <v>167</v>
      </c>
      <c r="M116" s="8" t="s">
        <v>171</v>
      </c>
      <c r="N116" s="9" t="s">
        <v>170</v>
      </c>
    </row>
    <row r="117" spans="1:14" ht="57.75" customHeight="1" x14ac:dyDescent="0.3">
      <c r="A117" s="75">
        <v>50</v>
      </c>
      <c r="B117" s="107" t="s">
        <v>50</v>
      </c>
      <c r="C117" s="8" t="s">
        <v>165</v>
      </c>
      <c r="D117" s="8" t="s">
        <v>168</v>
      </c>
      <c r="E117" s="8">
        <v>2007</v>
      </c>
      <c r="F117" s="8">
        <v>456.6</v>
      </c>
      <c r="G117" s="8">
        <v>1277.0999999999999</v>
      </c>
      <c r="H117" s="8">
        <v>1108.5999999999999</v>
      </c>
      <c r="I117" s="8">
        <v>1277.0999999999999</v>
      </c>
      <c r="J117" s="13">
        <v>41100</v>
      </c>
      <c r="K117" s="8"/>
      <c r="L117" s="9" t="s">
        <v>169</v>
      </c>
      <c r="M117" s="8" t="s">
        <v>171</v>
      </c>
      <c r="N117" s="9" t="s">
        <v>172</v>
      </c>
    </row>
    <row r="118" spans="1:14" ht="39.6" x14ac:dyDescent="0.3">
      <c r="A118" s="75">
        <v>51</v>
      </c>
      <c r="B118" s="107" t="s">
        <v>24</v>
      </c>
      <c r="C118" s="8" t="s">
        <v>165</v>
      </c>
      <c r="D118" s="8"/>
      <c r="E118" s="8"/>
      <c r="F118" s="8">
        <v>323</v>
      </c>
      <c r="G118" s="8">
        <v>386.9</v>
      </c>
      <c r="H118" s="8">
        <v>386.9</v>
      </c>
      <c r="I118" s="8">
        <v>386.9</v>
      </c>
      <c r="J118" s="8"/>
      <c r="K118" s="8"/>
      <c r="L118" s="9"/>
      <c r="M118" s="8" t="s">
        <v>171</v>
      </c>
      <c r="N118" s="8"/>
    </row>
    <row r="119" spans="1:14" ht="66" x14ac:dyDescent="0.3">
      <c r="A119" s="75">
        <v>52</v>
      </c>
      <c r="B119" s="107" t="s">
        <v>173</v>
      </c>
      <c r="C119" s="8" t="s">
        <v>174</v>
      </c>
      <c r="D119" s="15" t="s">
        <v>175</v>
      </c>
      <c r="E119" s="8"/>
      <c r="F119" s="8">
        <v>547.20000000000005</v>
      </c>
      <c r="G119" s="8">
        <v>1812.1</v>
      </c>
      <c r="H119" s="8">
        <v>1812.1</v>
      </c>
      <c r="I119" s="8">
        <v>1812.1</v>
      </c>
      <c r="J119" s="8"/>
      <c r="K119" s="8"/>
      <c r="L119" s="9"/>
      <c r="M119" s="8" t="s">
        <v>202</v>
      </c>
      <c r="N119" s="9" t="s">
        <v>172</v>
      </c>
    </row>
    <row r="120" spans="1:14" ht="39.6" x14ac:dyDescent="0.3">
      <c r="A120" s="75">
        <v>53</v>
      </c>
      <c r="B120" s="107" t="s">
        <v>176</v>
      </c>
      <c r="C120" s="8" t="s">
        <v>177</v>
      </c>
      <c r="D120" s="8" t="s">
        <v>178</v>
      </c>
      <c r="E120" s="8"/>
      <c r="F120" s="8">
        <v>449.6</v>
      </c>
      <c r="G120" s="8">
        <v>35</v>
      </c>
      <c r="H120" s="8">
        <v>35</v>
      </c>
      <c r="I120" s="8">
        <v>35</v>
      </c>
      <c r="J120" s="13">
        <v>40925</v>
      </c>
      <c r="K120" s="8"/>
      <c r="L120" s="9" t="s">
        <v>179</v>
      </c>
      <c r="M120" s="8" t="s">
        <v>202</v>
      </c>
      <c r="N120" s="8" t="s">
        <v>180</v>
      </c>
    </row>
    <row r="121" spans="1:14" ht="31.5" customHeight="1" x14ac:dyDescent="0.3">
      <c r="A121" s="75">
        <v>54</v>
      </c>
      <c r="B121" s="107" t="s">
        <v>182</v>
      </c>
      <c r="C121" s="8" t="s">
        <v>183</v>
      </c>
      <c r="D121" s="8" t="s">
        <v>184</v>
      </c>
      <c r="E121" s="8">
        <v>1991</v>
      </c>
      <c r="F121" s="8">
        <v>808.3</v>
      </c>
      <c r="G121" s="8">
        <v>5797.8</v>
      </c>
      <c r="H121" s="8">
        <v>5425.5</v>
      </c>
      <c r="I121" s="8">
        <v>5797.8</v>
      </c>
      <c r="J121" s="8"/>
      <c r="K121" s="8"/>
      <c r="L121" s="9"/>
      <c r="M121" s="8" t="s">
        <v>202</v>
      </c>
      <c r="N121" s="8"/>
    </row>
    <row r="122" spans="1:14" ht="39.6" x14ac:dyDescent="0.3">
      <c r="A122" s="75">
        <v>55</v>
      </c>
      <c r="B122" s="107" t="s">
        <v>186</v>
      </c>
      <c r="C122" s="8" t="s">
        <v>187</v>
      </c>
      <c r="D122" s="8" t="s">
        <v>188</v>
      </c>
      <c r="E122" s="8">
        <v>1982</v>
      </c>
      <c r="F122" s="8">
        <v>389.1</v>
      </c>
      <c r="G122" s="8">
        <v>447.2</v>
      </c>
      <c r="H122" s="8">
        <v>447.2</v>
      </c>
      <c r="I122" s="8">
        <v>447.2</v>
      </c>
      <c r="J122" s="8"/>
      <c r="K122" s="8"/>
      <c r="L122" s="9"/>
      <c r="M122" s="8" t="s">
        <v>202</v>
      </c>
      <c r="N122" s="8"/>
    </row>
    <row r="123" spans="1:14" ht="26.4" x14ac:dyDescent="0.3">
      <c r="A123" s="75">
        <v>56</v>
      </c>
      <c r="B123" s="107" t="s">
        <v>190</v>
      </c>
      <c r="C123" s="8"/>
      <c r="D123" s="8"/>
      <c r="E123" s="8"/>
      <c r="F123" s="8"/>
      <c r="G123" s="8">
        <v>1278.9000000000001</v>
      </c>
      <c r="H123" s="8">
        <v>1278.9000000000001</v>
      </c>
      <c r="I123" s="8">
        <v>1278.9000000000001</v>
      </c>
      <c r="J123" s="8"/>
      <c r="K123" s="8"/>
      <c r="L123" s="9"/>
      <c r="M123" s="8" t="s">
        <v>202</v>
      </c>
      <c r="N123" s="8"/>
    </row>
    <row r="124" spans="1:14" ht="26.4" x14ac:dyDescent="0.3">
      <c r="A124" s="75">
        <v>57</v>
      </c>
      <c r="B124" s="107" t="s">
        <v>190</v>
      </c>
      <c r="C124" s="8"/>
      <c r="D124" s="8"/>
      <c r="E124" s="8"/>
      <c r="F124" s="8"/>
      <c r="G124" s="8">
        <v>828.04</v>
      </c>
      <c r="H124" s="8">
        <v>828.04</v>
      </c>
      <c r="I124" s="8">
        <v>828.04</v>
      </c>
      <c r="J124" s="8"/>
      <c r="K124" s="8"/>
      <c r="L124" s="9"/>
      <c r="M124" s="8" t="s">
        <v>202</v>
      </c>
      <c r="N124" s="8"/>
    </row>
    <row r="125" spans="1:14" ht="66" x14ac:dyDescent="0.3">
      <c r="A125" s="75">
        <v>58</v>
      </c>
      <c r="B125" s="107" t="s">
        <v>191</v>
      </c>
      <c r="C125" s="8" t="s">
        <v>192</v>
      </c>
      <c r="D125" s="15" t="s">
        <v>193</v>
      </c>
      <c r="E125" s="8">
        <v>1987</v>
      </c>
      <c r="F125" s="8">
        <v>587</v>
      </c>
      <c r="G125" s="8">
        <v>1247.5999999999999</v>
      </c>
      <c r="H125" s="8">
        <v>1247.5999999999999</v>
      </c>
      <c r="I125" s="8">
        <v>1247.5999999999999</v>
      </c>
      <c r="J125" s="8"/>
      <c r="K125" s="8"/>
      <c r="L125" s="9"/>
      <c r="M125" s="8" t="s">
        <v>202</v>
      </c>
      <c r="N125" s="8" t="s">
        <v>194</v>
      </c>
    </row>
    <row r="126" spans="1:14" ht="66" x14ac:dyDescent="0.3">
      <c r="A126" s="75">
        <v>59</v>
      </c>
      <c r="B126" s="108" t="s">
        <v>196</v>
      </c>
      <c r="C126" s="11" t="s">
        <v>197</v>
      </c>
      <c r="D126" s="16" t="s">
        <v>198</v>
      </c>
      <c r="E126" s="11"/>
      <c r="F126" s="11">
        <v>277.2</v>
      </c>
      <c r="G126" s="11">
        <v>230.8</v>
      </c>
      <c r="H126" s="11">
        <v>230.8</v>
      </c>
      <c r="I126" s="11">
        <v>230.8</v>
      </c>
      <c r="J126" s="14">
        <v>42877</v>
      </c>
      <c r="K126" s="11"/>
      <c r="L126" s="12"/>
      <c r="M126" s="11" t="s">
        <v>202</v>
      </c>
      <c r="N126" s="11" t="s">
        <v>199</v>
      </c>
    </row>
    <row r="127" spans="1:14" ht="66" x14ac:dyDescent="0.3">
      <c r="A127" s="75">
        <v>60</v>
      </c>
      <c r="B127" s="108" t="s">
        <v>16</v>
      </c>
      <c r="C127" s="11" t="s">
        <v>203</v>
      </c>
      <c r="D127" s="11" t="s">
        <v>204</v>
      </c>
      <c r="E127" s="11">
        <v>1974</v>
      </c>
      <c r="F127" s="11">
        <v>1748.1</v>
      </c>
      <c r="G127" s="11">
        <v>10368.5</v>
      </c>
      <c r="H127" s="11">
        <v>10368.4</v>
      </c>
      <c r="I127" s="11">
        <v>10368.4</v>
      </c>
      <c r="J127" s="14">
        <v>41033</v>
      </c>
      <c r="K127" s="11"/>
      <c r="L127" s="12" t="s">
        <v>205</v>
      </c>
      <c r="M127" s="11" t="s">
        <v>207</v>
      </c>
      <c r="N127" s="12" t="s">
        <v>206</v>
      </c>
    </row>
    <row r="128" spans="1:14" ht="66" x14ac:dyDescent="0.3">
      <c r="A128" s="75">
        <v>61</v>
      </c>
      <c r="B128" s="107" t="s">
        <v>16</v>
      </c>
      <c r="C128" s="8" t="s">
        <v>208</v>
      </c>
      <c r="D128" s="8" t="s">
        <v>209</v>
      </c>
      <c r="E128" s="8">
        <v>1974</v>
      </c>
      <c r="F128" s="8">
        <v>1074</v>
      </c>
      <c r="G128" s="8">
        <v>2358.1</v>
      </c>
      <c r="H128" s="8">
        <v>2358.1</v>
      </c>
      <c r="I128" s="8">
        <v>2358.1</v>
      </c>
      <c r="J128" s="13">
        <v>41080</v>
      </c>
      <c r="K128" s="8"/>
      <c r="L128" s="9" t="s">
        <v>210</v>
      </c>
      <c r="M128" s="8" t="s">
        <v>241</v>
      </c>
      <c r="N128" s="9" t="s">
        <v>211</v>
      </c>
    </row>
    <row r="129" spans="1:14" ht="39.6" x14ac:dyDescent="0.3">
      <c r="A129" s="75">
        <v>62</v>
      </c>
      <c r="B129" s="108" t="s">
        <v>100</v>
      </c>
      <c r="C129" s="11" t="s">
        <v>208</v>
      </c>
      <c r="D129" s="11"/>
      <c r="E129" s="11"/>
      <c r="F129" s="11"/>
      <c r="G129" s="11">
        <v>3</v>
      </c>
      <c r="H129" s="11">
        <v>3</v>
      </c>
      <c r="I129" s="11">
        <v>3</v>
      </c>
      <c r="J129" s="11"/>
      <c r="K129" s="11"/>
      <c r="L129" s="12"/>
      <c r="M129" s="8" t="s">
        <v>241</v>
      </c>
      <c r="N129" s="11"/>
    </row>
    <row r="130" spans="1:14" ht="66" x14ac:dyDescent="0.3">
      <c r="A130" s="75">
        <v>63</v>
      </c>
      <c r="B130" s="107" t="s">
        <v>16</v>
      </c>
      <c r="C130" s="8" t="s">
        <v>215</v>
      </c>
      <c r="D130" s="8" t="s">
        <v>216</v>
      </c>
      <c r="E130" s="8">
        <v>1982</v>
      </c>
      <c r="F130" s="8">
        <v>1266.5999999999999</v>
      </c>
      <c r="G130" s="8">
        <v>10984.7</v>
      </c>
      <c r="H130" s="8">
        <v>10984.7</v>
      </c>
      <c r="I130" s="8">
        <v>10984.7</v>
      </c>
      <c r="J130" s="13">
        <v>41002</v>
      </c>
      <c r="K130" s="8"/>
      <c r="L130" s="9" t="s">
        <v>217</v>
      </c>
      <c r="M130" s="8" t="s">
        <v>245</v>
      </c>
      <c r="N130" s="9" t="s">
        <v>240</v>
      </c>
    </row>
    <row r="131" spans="1:14" ht="66" x14ac:dyDescent="0.3">
      <c r="A131" s="75">
        <v>64</v>
      </c>
      <c r="B131" s="107" t="s">
        <v>16</v>
      </c>
      <c r="C131" s="8" t="s">
        <v>221</v>
      </c>
      <c r="D131" s="8" t="s">
        <v>222</v>
      </c>
      <c r="E131" s="8">
        <v>1972</v>
      </c>
      <c r="F131" s="8">
        <v>996.7</v>
      </c>
      <c r="G131" s="8">
        <v>7314.3</v>
      </c>
      <c r="H131" s="8">
        <v>7314.3</v>
      </c>
      <c r="I131" s="8">
        <v>7314.3</v>
      </c>
      <c r="J131" s="13">
        <v>42073</v>
      </c>
      <c r="K131" s="8"/>
      <c r="L131" s="9" t="s">
        <v>223</v>
      </c>
      <c r="M131" s="8" t="s">
        <v>245</v>
      </c>
      <c r="N131" s="9" t="s">
        <v>242</v>
      </c>
    </row>
    <row r="132" spans="1:14" ht="52.8" x14ac:dyDescent="0.3">
      <c r="A132" s="75">
        <v>65</v>
      </c>
      <c r="B132" s="107" t="s">
        <v>226</v>
      </c>
      <c r="C132" s="8" t="s">
        <v>227</v>
      </c>
      <c r="D132" s="8" t="s">
        <v>228</v>
      </c>
      <c r="E132" s="8">
        <v>1990</v>
      </c>
      <c r="F132" s="8">
        <v>2056.5</v>
      </c>
      <c r="G132" s="8">
        <v>844.5</v>
      </c>
      <c r="H132" s="8">
        <v>718.4</v>
      </c>
      <c r="I132" s="8">
        <v>844.5</v>
      </c>
      <c r="J132" s="8"/>
      <c r="K132" s="8"/>
      <c r="L132" s="9"/>
      <c r="M132" s="8" t="s">
        <v>245</v>
      </c>
      <c r="N132" s="8" t="s">
        <v>229</v>
      </c>
    </row>
    <row r="133" spans="1:14" ht="52.8" x14ac:dyDescent="0.3">
      <c r="A133" s="75">
        <v>66</v>
      </c>
      <c r="B133" s="107" t="s">
        <v>230</v>
      </c>
      <c r="C133" s="8" t="s">
        <v>231</v>
      </c>
      <c r="D133" s="8" t="s">
        <v>232</v>
      </c>
      <c r="E133" s="8">
        <v>1984</v>
      </c>
      <c r="F133" s="8">
        <v>100.3</v>
      </c>
      <c r="G133" s="8">
        <v>2362.3000000000002</v>
      </c>
      <c r="H133" s="8">
        <v>2362.3000000000002</v>
      </c>
      <c r="I133" s="8">
        <v>2362.3000000000002</v>
      </c>
      <c r="J133" s="13">
        <v>41806</v>
      </c>
      <c r="K133" s="8"/>
      <c r="L133" s="9" t="s">
        <v>233</v>
      </c>
      <c r="M133" s="8" t="s">
        <v>245</v>
      </c>
      <c r="N133" s="8" t="s">
        <v>234</v>
      </c>
    </row>
    <row r="134" spans="1:14" ht="39.6" x14ac:dyDescent="0.3">
      <c r="A134" s="75">
        <v>67</v>
      </c>
      <c r="B134" s="107" t="s">
        <v>100</v>
      </c>
      <c r="C134" s="8" t="s">
        <v>235</v>
      </c>
      <c r="D134" s="8"/>
      <c r="E134" s="8"/>
      <c r="F134" s="8"/>
      <c r="G134" s="8">
        <v>162.4</v>
      </c>
      <c r="H134" s="8">
        <v>162.4</v>
      </c>
      <c r="I134" s="8">
        <v>162.4</v>
      </c>
      <c r="J134" s="8"/>
      <c r="K134" s="8"/>
      <c r="L134" s="9"/>
      <c r="M134" s="8" t="s">
        <v>245</v>
      </c>
      <c r="N134" s="8"/>
    </row>
    <row r="135" spans="1:14" ht="70.5" customHeight="1" x14ac:dyDescent="0.3">
      <c r="A135" s="75">
        <v>68</v>
      </c>
      <c r="B135" s="107" t="s">
        <v>16</v>
      </c>
      <c r="C135" s="8" t="s">
        <v>235</v>
      </c>
      <c r="D135" s="8" t="s">
        <v>236</v>
      </c>
      <c r="E135" s="8"/>
      <c r="F135" s="8">
        <v>162.30000000000001</v>
      </c>
      <c r="G135" s="8">
        <v>1182.2</v>
      </c>
      <c r="H135" s="8">
        <v>1182.2</v>
      </c>
      <c r="I135" s="8">
        <v>1182.2</v>
      </c>
      <c r="J135" s="13">
        <v>41585</v>
      </c>
      <c r="K135" s="8"/>
      <c r="L135" s="9" t="s">
        <v>244</v>
      </c>
      <c r="M135" s="8" t="s">
        <v>245</v>
      </c>
      <c r="N135" s="8" t="s">
        <v>243</v>
      </c>
    </row>
    <row r="136" spans="1:14" s="92" customFormat="1" x14ac:dyDescent="0.3">
      <c r="A136" s="161" t="s">
        <v>247</v>
      </c>
      <c r="B136" s="162"/>
      <c r="C136" s="162"/>
      <c r="D136" s="162"/>
      <c r="E136" s="163"/>
      <c r="F136" s="93">
        <f>SUM(F72:F135)</f>
        <v>41801.739999999991</v>
      </c>
      <c r="G136" s="93">
        <f>SUM(G72:G135)</f>
        <v>186107.04000000004</v>
      </c>
      <c r="H136" s="93">
        <f>SUM(H72:H135)</f>
        <v>174119.04000000001</v>
      </c>
      <c r="I136" s="93">
        <f>SUM(I72:I135)</f>
        <v>184872.24000000002</v>
      </c>
      <c r="J136" s="93"/>
      <c r="K136" s="94"/>
      <c r="L136" s="95"/>
      <c r="M136" s="93"/>
      <c r="N136" s="96"/>
    </row>
    <row r="137" spans="1:14" ht="66" x14ac:dyDescent="0.3">
      <c r="A137" s="17">
        <v>1</v>
      </c>
      <c r="B137" s="107" t="s">
        <v>108</v>
      </c>
      <c r="C137" s="18" t="s">
        <v>17</v>
      </c>
      <c r="D137" s="9" t="s">
        <v>248</v>
      </c>
      <c r="E137" s="8"/>
      <c r="F137" s="8">
        <v>15758</v>
      </c>
      <c r="G137" s="18">
        <v>3335</v>
      </c>
      <c r="H137" s="18"/>
      <c r="I137" s="9">
        <v>3335</v>
      </c>
      <c r="J137" s="9"/>
      <c r="K137" s="9"/>
      <c r="L137" s="9" t="s">
        <v>249</v>
      </c>
      <c r="M137" s="22" t="s">
        <v>28</v>
      </c>
      <c r="N137" s="8" t="s">
        <v>293</v>
      </c>
    </row>
    <row r="138" spans="1:14" ht="66" x14ac:dyDescent="0.3">
      <c r="A138" s="17">
        <v>2</v>
      </c>
      <c r="B138" s="107" t="s">
        <v>108</v>
      </c>
      <c r="C138" s="8" t="s">
        <v>30</v>
      </c>
      <c r="D138" s="8" t="s">
        <v>253</v>
      </c>
      <c r="E138" s="8"/>
      <c r="F138" s="8">
        <v>27594</v>
      </c>
      <c r="G138" s="8"/>
      <c r="H138" s="8"/>
      <c r="I138" s="8"/>
      <c r="J138" s="13">
        <v>41792</v>
      </c>
      <c r="K138" s="8"/>
      <c r="L138" s="9" t="s">
        <v>254</v>
      </c>
      <c r="M138" s="8" t="s">
        <v>35</v>
      </c>
      <c r="N138" s="8" t="s">
        <v>294</v>
      </c>
    </row>
    <row r="139" spans="1:14" ht="66" x14ac:dyDescent="0.3">
      <c r="A139" s="17">
        <v>3</v>
      </c>
      <c r="B139" s="107" t="s">
        <v>108</v>
      </c>
      <c r="C139" s="8" t="s">
        <v>36</v>
      </c>
      <c r="D139" s="8" t="s">
        <v>255</v>
      </c>
      <c r="E139" s="8"/>
      <c r="F139" s="8">
        <v>16537</v>
      </c>
      <c r="G139" s="8">
        <v>4061.3</v>
      </c>
      <c r="H139" s="8"/>
      <c r="I139" s="8"/>
      <c r="J139" s="8"/>
      <c r="K139" s="8"/>
      <c r="L139" s="9"/>
      <c r="M139" s="8" t="s">
        <v>86</v>
      </c>
      <c r="N139" s="8" t="s">
        <v>295</v>
      </c>
    </row>
    <row r="140" spans="1:14" ht="66" x14ac:dyDescent="0.3">
      <c r="A140" s="17">
        <v>4</v>
      </c>
      <c r="B140" s="107" t="s">
        <v>108</v>
      </c>
      <c r="C140" s="8" t="s">
        <v>40</v>
      </c>
      <c r="D140" s="8" t="s">
        <v>256</v>
      </c>
      <c r="E140" s="8">
        <v>1998</v>
      </c>
      <c r="F140" s="8">
        <v>8702</v>
      </c>
      <c r="G140" s="8">
        <v>1485.7</v>
      </c>
      <c r="H140" s="8"/>
      <c r="I140" s="8">
        <v>1485.7</v>
      </c>
      <c r="J140" s="8"/>
      <c r="K140" s="8"/>
      <c r="L140" s="9"/>
      <c r="M140" s="8" t="s">
        <v>86</v>
      </c>
      <c r="N140" s="8" t="s">
        <v>296</v>
      </c>
    </row>
    <row r="141" spans="1:14" ht="66" x14ac:dyDescent="0.3">
      <c r="A141" s="17">
        <v>5</v>
      </c>
      <c r="B141" s="107" t="s">
        <v>108</v>
      </c>
      <c r="C141" s="8" t="s">
        <v>40</v>
      </c>
      <c r="D141" s="8" t="s">
        <v>257</v>
      </c>
      <c r="E141" s="8">
        <v>2001</v>
      </c>
      <c r="F141" s="8">
        <v>3185</v>
      </c>
      <c r="G141" s="8">
        <v>543.79999999999995</v>
      </c>
      <c r="H141" s="8"/>
      <c r="I141" s="8">
        <v>543.79999999999995</v>
      </c>
      <c r="J141" s="8"/>
      <c r="K141" s="8"/>
      <c r="L141" s="9"/>
      <c r="M141" s="8" t="s">
        <v>86</v>
      </c>
      <c r="N141" s="8" t="s">
        <v>297</v>
      </c>
    </row>
    <row r="142" spans="1:14" ht="66" x14ac:dyDescent="0.3">
      <c r="A142" s="17">
        <v>6</v>
      </c>
      <c r="B142" s="107" t="s">
        <v>108</v>
      </c>
      <c r="C142" s="8" t="s">
        <v>43</v>
      </c>
      <c r="D142" s="8" t="s">
        <v>258</v>
      </c>
      <c r="E142" s="8"/>
      <c r="F142" s="8">
        <v>1012</v>
      </c>
      <c r="G142" s="8">
        <v>228.4</v>
      </c>
      <c r="H142" s="8"/>
      <c r="I142" s="8">
        <v>228.4</v>
      </c>
      <c r="J142" s="8"/>
      <c r="K142" s="8"/>
      <c r="L142" s="9"/>
      <c r="M142" s="8" t="s">
        <v>86</v>
      </c>
      <c r="N142" s="8" t="s">
        <v>298</v>
      </c>
    </row>
    <row r="143" spans="1:14" ht="66" x14ac:dyDescent="0.3">
      <c r="A143" s="17">
        <v>7</v>
      </c>
      <c r="B143" s="108" t="s">
        <v>108</v>
      </c>
      <c r="C143" s="11" t="s">
        <v>45</v>
      </c>
      <c r="D143" s="11" t="s">
        <v>259</v>
      </c>
      <c r="E143" s="11"/>
      <c r="F143" s="11">
        <v>8403</v>
      </c>
      <c r="G143" s="11">
        <v>2097.6</v>
      </c>
      <c r="H143" s="11"/>
      <c r="I143" s="11"/>
      <c r="J143" s="11"/>
      <c r="K143" s="11"/>
      <c r="L143" s="12"/>
      <c r="M143" s="11" t="s">
        <v>86</v>
      </c>
      <c r="N143" s="11" t="s">
        <v>299</v>
      </c>
    </row>
    <row r="144" spans="1:14" ht="79.2" x14ac:dyDescent="0.3">
      <c r="A144" s="17">
        <v>8</v>
      </c>
      <c r="B144" s="107" t="s">
        <v>260</v>
      </c>
      <c r="C144" s="8" t="s">
        <v>54</v>
      </c>
      <c r="D144" s="8" t="s">
        <v>261</v>
      </c>
      <c r="E144" s="8"/>
      <c r="F144" s="8">
        <v>1598</v>
      </c>
      <c r="G144" s="8">
        <v>225.4</v>
      </c>
      <c r="H144" s="8"/>
      <c r="I144" s="8"/>
      <c r="J144" s="8"/>
      <c r="K144" s="8"/>
      <c r="L144" s="9"/>
      <c r="M144" s="8" t="s">
        <v>92</v>
      </c>
      <c r="N144" s="8" t="s">
        <v>292</v>
      </c>
    </row>
    <row r="145" spans="1:14" ht="66" x14ac:dyDescent="0.3">
      <c r="A145" s="17">
        <v>9</v>
      </c>
      <c r="B145" s="107" t="s">
        <v>108</v>
      </c>
      <c r="C145" s="8" t="s">
        <v>55</v>
      </c>
      <c r="D145" s="8" t="s">
        <v>262</v>
      </c>
      <c r="E145" s="8"/>
      <c r="F145" s="8">
        <v>21695</v>
      </c>
      <c r="G145" s="8">
        <v>4092.3</v>
      </c>
      <c r="H145" s="10"/>
      <c r="I145" s="8"/>
      <c r="J145" s="8"/>
      <c r="K145" s="8"/>
      <c r="L145" s="9"/>
      <c r="M145" s="8" t="s">
        <v>60</v>
      </c>
      <c r="N145" s="8" t="s">
        <v>300</v>
      </c>
    </row>
    <row r="146" spans="1:14" ht="60" customHeight="1" x14ac:dyDescent="0.3">
      <c r="A146" s="17">
        <v>10</v>
      </c>
      <c r="B146" s="107" t="s">
        <v>108</v>
      </c>
      <c r="C146" s="8" t="s">
        <v>58</v>
      </c>
      <c r="D146" s="8" t="s">
        <v>263</v>
      </c>
      <c r="E146" s="8"/>
      <c r="F146" s="8">
        <v>14336</v>
      </c>
      <c r="G146" s="8">
        <v>2355.9</v>
      </c>
      <c r="H146" s="8"/>
      <c r="I146" s="8"/>
      <c r="J146" s="8"/>
      <c r="K146" s="8"/>
      <c r="L146" s="9"/>
      <c r="M146" s="8" t="s">
        <v>60</v>
      </c>
      <c r="N146" s="8" t="s">
        <v>264</v>
      </c>
    </row>
    <row r="147" spans="1:14" ht="66" x14ac:dyDescent="0.3">
      <c r="A147" s="17">
        <v>11</v>
      </c>
      <c r="B147" s="107" t="s">
        <v>108</v>
      </c>
      <c r="C147" s="8" t="s">
        <v>97</v>
      </c>
      <c r="D147" s="8" t="s">
        <v>265</v>
      </c>
      <c r="E147" s="8"/>
      <c r="F147" s="8">
        <v>15184</v>
      </c>
      <c r="G147" s="8">
        <v>2072.9</v>
      </c>
      <c r="H147" s="8"/>
      <c r="I147" s="8">
        <v>2072.9</v>
      </c>
      <c r="J147" s="13">
        <v>41778</v>
      </c>
      <c r="K147" s="8"/>
      <c r="L147" s="9" t="s">
        <v>266</v>
      </c>
      <c r="M147" s="8" t="s">
        <v>102</v>
      </c>
      <c r="N147" s="8" t="s">
        <v>267</v>
      </c>
    </row>
    <row r="148" spans="1:14" ht="59.25" customHeight="1" x14ac:dyDescent="0.3">
      <c r="A148" s="17">
        <v>12</v>
      </c>
      <c r="B148" s="107" t="s">
        <v>108</v>
      </c>
      <c r="C148" s="8" t="s">
        <v>104</v>
      </c>
      <c r="D148" s="8" t="s">
        <v>109</v>
      </c>
      <c r="E148" s="8"/>
      <c r="F148" s="8">
        <v>19365</v>
      </c>
      <c r="G148" s="8">
        <v>2834.3</v>
      </c>
      <c r="H148" s="8"/>
      <c r="I148" s="8">
        <v>2834.3</v>
      </c>
      <c r="J148" s="8"/>
      <c r="K148" s="13">
        <v>41871</v>
      </c>
      <c r="L148" s="9" t="s">
        <v>110</v>
      </c>
      <c r="M148" s="8" t="s">
        <v>128</v>
      </c>
      <c r="N148" s="8" t="s">
        <v>111</v>
      </c>
    </row>
    <row r="149" spans="1:14" ht="66" x14ac:dyDescent="0.3">
      <c r="A149" s="17">
        <v>13</v>
      </c>
      <c r="B149" s="107" t="s">
        <v>108</v>
      </c>
      <c r="C149" s="8" t="s">
        <v>113</v>
      </c>
      <c r="D149" s="8" t="s">
        <v>118</v>
      </c>
      <c r="E149" s="8"/>
      <c r="F149" s="8">
        <v>9952</v>
      </c>
      <c r="G149" s="8">
        <v>1676.2</v>
      </c>
      <c r="H149" s="8"/>
      <c r="I149" s="8">
        <v>1676.2</v>
      </c>
      <c r="J149" s="13">
        <v>41884</v>
      </c>
      <c r="K149" s="8"/>
      <c r="L149" s="9" t="s">
        <v>119</v>
      </c>
      <c r="M149" s="8" t="s">
        <v>128</v>
      </c>
      <c r="N149" s="8" t="s">
        <v>120</v>
      </c>
    </row>
    <row r="150" spans="1:14" s="31" customFormat="1" ht="52.8" x14ac:dyDescent="0.3">
      <c r="A150" s="17">
        <v>14</v>
      </c>
      <c r="B150" s="99" t="s">
        <v>108</v>
      </c>
      <c r="C150" s="23" t="s">
        <v>130</v>
      </c>
      <c r="D150" s="23" t="s">
        <v>133</v>
      </c>
      <c r="E150" s="23"/>
      <c r="F150" s="23">
        <v>177</v>
      </c>
      <c r="G150" s="23">
        <v>81</v>
      </c>
      <c r="H150" s="23"/>
      <c r="I150" s="23"/>
      <c r="J150" s="24">
        <v>41383</v>
      </c>
      <c r="K150" s="23"/>
      <c r="L150" s="25"/>
      <c r="M150" s="23" t="s">
        <v>285</v>
      </c>
      <c r="N150" s="23" t="s">
        <v>134</v>
      </c>
    </row>
    <row r="151" spans="1:14" s="31" customFormat="1" ht="66" x14ac:dyDescent="0.3">
      <c r="A151" s="17">
        <v>15</v>
      </c>
      <c r="B151" s="99" t="s">
        <v>108</v>
      </c>
      <c r="C151" s="23" t="s">
        <v>130</v>
      </c>
      <c r="D151" s="23" t="s">
        <v>135</v>
      </c>
      <c r="E151" s="23"/>
      <c r="F151" s="23">
        <v>9205</v>
      </c>
      <c r="G151" s="23">
        <v>1642.7</v>
      </c>
      <c r="H151" s="23"/>
      <c r="I151" s="23"/>
      <c r="J151" s="24">
        <v>42500</v>
      </c>
      <c r="K151" s="23"/>
      <c r="L151" s="25"/>
      <c r="M151" s="23"/>
      <c r="N151" s="23" t="s">
        <v>136</v>
      </c>
    </row>
    <row r="152" spans="1:14" ht="52.5" customHeight="1" x14ac:dyDescent="0.3">
      <c r="A152" s="17">
        <v>16</v>
      </c>
      <c r="B152" s="107" t="s">
        <v>108</v>
      </c>
      <c r="C152" s="8" t="s">
        <v>144</v>
      </c>
      <c r="D152" s="8" t="s">
        <v>147</v>
      </c>
      <c r="E152" s="8">
        <v>2001</v>
      </c>
      <c r="F152" s="8">
        <v>7840</v>
      </c>
      <c r="G152" s="8">
        <v>1751848</v>
      </c>
      <c r="H152" s="8"/>
      <c r="I152" s="8"/>
      <c r="J152" s="13">
        <v>42174</v>
      </c>
      <c r="K152" s="8"/>
      <c r="L152" s="9"/>
      <c r="M152" s="8" t="s">
        <v>286</v>
      </c>
      <c r="N152" s="8" t="s">
        <v>148</v>
      </c>
    </row>
    <row r="153" spans="1:14" ht="66" x14ac:dyDescent="0.3">
      <c r="A153" s="17">
        <v>17</v>
      </c>
      <c r="B153" s="107" t="s">
        <v>108</v>
      </c>
      <c r="C153" s="8" t="s">
        <v>268</v>
      </c>
      <c r="D153" s="8" t="s">
        <v>269</v>
      </c>
      <c r="E153" s="8"/>
      <c r="F153" s="8">
        <v>11457</v>
      </c>
      <c r="G153" s="8"/>
      <c r="H153" s="8"/>
      <c r="I153" s="8"/>
      <c r="J153" s="13">
        <v>41878</v>
      </c>
      <c r="K153" s="8"/>
      <c r="L153" s="9" t="s">
        <v>270</v>
      </c>
      <c r="M153" s="8" t="s">
        <v>287</v>
      </c>
      <c r="N153" s="8" t="s">
        <v>271</v>
      </c>
    </row>
    <row r="154" spans="1:14" ht="53.25" customHeight="1" x14ac:dyDescent="0.3">
      <c r="A154" s="17">
        <v>18</v>
      </c>
      <c r="B154" s="107" t="s">
        <v>108</v>
      </c>
      <c r="C154" s="8" t="s">
        <v>157</v>
      </c>
      <c r="D154" s="8" t="s">
        <v>161</v>
      </c>
      <c r="E154" s="8"/>
      <c r="F154" s="8">
        <v>24427</v>
      </c>
      <c r="G154" s="8">
        <v>3506.3</v>
      </c>
      <c r="H154" s="8"/>
      <c r="I154" s="8">
        <v>3506.3</v>
      </c>
      <c r="J154" s="8"/>
      <c r="K154" s="8"/>
      <c r="L154" s="9"/>
      <c r="M154" s="8" t="s">
        <v>164</v>
      </c>
      <c r="N154" s="8" t="s">
        <v>162</v>
      </c>
    </row>
    <row r="155" spans="1:14" ht="68.25" customHeight="1" x14ac:dyDescent="0.3">
      <c r="A155" s="17">
        <v>19</v>
      </c>
      <c r="B155" s="107" t="s">
        <v>272</v>
      </c>
      <c r="C155" s="8" t="s">
        <v>165</v>
      </c>
      <c r="D155" s="8" t="s">
        <v>273</v>
      </c>
      <c r="E155" s="8"/>
      <c r="F155" s="8">
        <v>13061</v>
      </c>
      <c r="G155" s="8"/>
      <c r="H155" s="8"/>
      <c r="I155" s="8"/>
      <c r="J155" s="13">
        <v>41747</v>
      </c>
      <c r="K155" s="8"/>
      <c r="L155" s="9" t="s">
        <v>274</v>
      </c>
      <c r="M155" s="8" t="s">
        <v>288</v>
      </c>
      <c r="N155" s="8" t="s">
        <v>275</v>
      </c>
    </row>
    <row r="156" spans="1:14" ht="56.25" customHeight="1" x14ac:dyDescent="0.3">
      <c r="A156" s="17">
        <v>20</v>
      </c>
      <c r="B156" s="107" t="s">
        <v>276</v>
      </c>
      <c r="C156" s="8" t="s">
        <v>289</v>
      </c>
      <c r="D156" s="8" t="s">
        <v>277</v>
      </c>
      <c r="E156" s="8"/>
      <c r="F156" s="8">
        <v>530556</v>
      </c>
      <c r="G156" s="8"/>
      <c r="H156" s="8"/>
      <c r="I156" s="8"/>
      <c r="J156" s="13">
        <v>41815</v>
      </c>
      <c r="K156" s="8"/>
      <c r="L156" s="9" t="s">
        <v>278</v>
      </c>
      <c r="M156" s="8" t="s">
        <v>284</v>
      </c>
      <c r="N156" s="8" t="s">
        <v>279</v>
      </c>
    </row>
    <row r="157" spans="1:14" ht="63" customHeight="1" x14ac:dyDescent="0.3">
      <c r="A157" s="17">
        <v>21</v>
      </c>
      <c r="B157" s="107" t="s">
        <v>108</v>
      </c>
      <c r="C157" s="8" t="s">
        <v>177</v>
      </c>
      <c r="D157" s="8" t="s">
        <v>181</v>
      </c>
      <c r="E157" s="8"/>
      <c r="F157" s="8">
        <v>2413</v>
      </c>
      <c r="G157" s="8">
        <v>346.4</v>
      </c>
      <c r="H157" s="8"/>
      <c r="I157" s="8"/>
      <c r="J157" s="8"/>
      <c r="K157" s="8"/>
      <c r="L157" s="80">
        <v>42878</v>
      </c>
      <c r="M157" s="8" t="s">
        <v>202</v>
      </c>
      <c r="N157" s="8" t="s">
        <v>290</v>
      </c>
    </row>
    <row r="158" spans="1:14" ht="48.75" customHeight="1" x14ac:dyDescent="0.3">
      <c r="A158" s="17">
        <v>22</v>
      </c>
      <c r="B158" s="107" t="s">
        <v>108</v>
      </c>
      <c r="C158" s="8" t="s">
        <v>183</v>
      </c>
      <c r="D158" s="8" t="s">
        <v>185</v>
      </c>
      <c r="E158" s="8"/>
      <c r="F158" s="8">
        <v>1748</v>
      </c>
      <c r="G158" s="8">
        <v>442.1</v>
      </c>
      <c r="H158" s="8"/>
      <c r="I158" s="8"/>
      <c r="J158" s="8"/>
      <c r="K158" s="8"/>
      <c r="L158" s="9"/>
      <c r="M158" s="8" t="s">
        <v>202</v>
      </c>
      <c r="N158" s="8" t="s">
        <v>291</v>
      </c>
    </row>
    <row r="159" spans="1:14" s="31" customFormat="1" ht="39.6" x14ac:dyDescent="0.3">
      <c r="A159" s="17">
        <v>23</v>
      </c>
      <c r="B159" s="99" t="s">
        <v>108</v>
      </c>
      <c r="C159" s="23" t="s">
        <v>187</v>
      </c>
      <c r="D159" s="23" t="s">
        <v>189</v>
      </c>
      <c r="E159" s="23"/>
      <c r="F159" s="23">
        <v>2277</v>
      </c>
      <c r="G159" s="23">
        <v>568.4</v>
      </c>
      <c r="H159" s="23"/>
      <c r="I159" s="23"/>
      <c r="J159" s="23"/>
      <c r="K159" s="23"/>
      <c r="L159" s="25"/>
      <c r="M159" s="23" t="s">
        <v>202</v>
      </c>
      <c r="N159" s="23"/>
    </row>
    <row r="160" spans="1:14" ht="66" x14ac:dyDescent="0.3">
      <c r="A160" s="17">
        <v>24</v>
      </c>
      <c r="B160" s="107" t="s">
        <v>108</v>
      </c>
      <c r="C160" s="8" t="s">
        <v>192</v>
      </c>
      <c r="D160" s="8" t="s">
        <v>195</v>
      </c>
      <c r="E160" s="8"/>
      <c r="F160" s="8">
        <v>3559</v>
      </c>
      <c r="G160" s="8">
        <v>671.3</v>
      </c>
      <c r="H160" s="8"/>
      <c r="I160" s="8"/>
      <c r="J160" s="8"/>
      <c r="K160" s="8"/>
      <c r="L160" s="9"/>
      <c r="M160" s="8" t="s">
        <v>202</v>
      </c>
      <c r="N160" s="8" t="s">
        <v>301</v>
      </c>
    </row>
    <row r="161" spans="1:14" ht="56.25" customHeight="1" x14ac:dyDescent="0.3">
      <c r="A161" s="17">
        <v>25</v>
      </c>
      <c r="B161" s="107" t="s">
        <v>108</v>
      </c>
      <c r="C161" s="8" t="s">
        <v>197</v>
      </c>
      <c r="D161" s="15" t="s">
        <v>200</v>
      </c>
      <c r="E161" s="8"/>
      <c r="F161" s="9">
        <v>3084</v>
      </c>
      <c r="G161" s="8">
        <v>771</v>
      </c>
      <c r="H161" s="8"/>
      <c r="I161" s="8"/>
      <c r="J161" s="13">
        <v>42878</v>
      </c>
      <c r="K161" s="8"/>
      <c r="L161" s="9"/>
      <c r="M161" s="8" t="s">
        <v>202</v>
      </c>
      <c r="N161" s="8" t="s">
        <v>201</v>
      </c>
    </row>
    <row r="162" spans="1:14" ht="66" x14ac:dyDescent="0.3">
      <c r="A162" s="17">
        <v>26</v>
      </c>
      <c r="B162" s="107" t="s">
        <v>108</v>
      </c>
      <c r="C162" s="8" t="s">
        <v>203</v>
      </c>
      <c r="D162" s="8" t="s">
        <v>280</v>
      </c>
      <c r="E162" s="8"/>
      <c r="F162" s="8">
        <v>10469</v>
      </c>
      <c r="G162" s="8">
        <v>1779.4</v>
      </c>
      <c r="H162" s="8"/>
      <c r="I162" s="8"/>
      <c r="J162" s="8"/>
      <c r="K162" s="8"/>
      <c r="L162" s="9"/>
      <c r="M162" s="8" t="s">
        <v>207</v>
      </c>
      <c r="N162" s="8" t="s">
        <v>281</v>
      </c>
    </row>
    <row r="163" spans="1:14" ht="55.5" customHeight="1" x14ac:dyDescent="0.3">
      <c r="A163" s="17">
        <v>27</v>
      </c>
      <c r="B163" s="107" t="s">
        <v>108</v>
      </c>
      <c r="C163" s="8" t="s">
        <v>208</v>
      </c>
      <c r="D163" s="8" t="s">
        <v>282</v>
      </c>
      <c r="E163" s="8"/>
      <c r="F163" s="8">
        <v>6025</v>
      </c>
      <c r="G163" s="8"/>
      <c r="H163" s="8"/>
      <c r="I163" s="8"/>
      <c r="J163" s="8"/>
      <c r="K163" s="8"/>
      <c r="L163" s="9"/>
      <c r="M163" s="8" t="s">
        <v>302</v>
      </c>
      <c r="N163" s="8" t="s">
        <v>283</v>
      </c>
    </row>
    <row r="164" spans="1:14" ht="52.8" x14ac:dyDescent="0.3">
      <c r="A164" s="17">
        <v>28</v>
      </c>
      <c r="B164" s="107" t="s">
        <v>108</v>
      </c>
      <c r="C164" s="8" t="s">
        <v>212</v>
      </c>
      <c r="D164" s="8" t="s">
        <v>213</v>
      </c>
      <c r="E164" s="8"/>
      <c r="F164" s="8">
        <v>698</v>
      </c>
      <c r="G164" s="8">
        <v>82.6</v>
      </c>
      <c r="H164" s="8"/>
      <c r="I164" s="8">
        <v>82.6</v>
      </c>
      <c r="J164" s="8"/>
      <c r="K164" s="8"/>
      <c r="L164" s="9"/>
      <c r="M164" s="8" t="s">
        <v>245</v>
      </c>
      <c r="N164" s="8" t="s">
        <v>214</v>
      </c>
    </row>
    <row r="165" spans="1:14" ht="52.8" x14ac:dyDescent="0.3">
      <c r="A165" s="17">
        <v>29</v>
      </c>
      <c r="B165" s="107" t="s">
        <v>108</v>
      </c>
      <c r="C165" s="8" t="s">
        <v>218</v>
      </c>
      <c r="D165" s="8" t="s">
        <v>219</v>
      </c>
      <c r="E165" s="8"/>
      <c r="F165" s="8">
        <v>24216</v>
      </c>
      <c r="G165" s="8">
        <v>5192.8999999999996</v>
      </c>
      <c r="H165" s="8"/>
      <c r="I165" s="8">
        <v>5192.8999999999996</v>
      </c>
      <c r="J165" s="8"/>
      <c r="K165" s="8"/>
      <c r="L165" s="9"/>
      <c r="M165" s="8" t="s">
        <v>245</v>
      </c>
      <c r="N165" s="8" t="s">
        <v>220</v>
      </c>
    </row>
    <row r="166" spans="1:14" ht="41.25" customHeight="1" x14ac:dyDescent="0.3">
      <c r="A166" s="17">
        <v>30</v>
      </c>
      <c r="B166" s="107" t="s">
        <v>108</v>
      </c>
      <c r="C166" s="8" t="s">
        <v>221</v>
      </c>
      <c r="D166" s="8" t="s">
        <v>224</v>
      </c>
      <c r="E166" s="8"/>
      <c r="F166" s="8">
        <v>11295</v>
      </c>
      <c r="G166" s="8">
        <v>2057.1999999999998</v>
      </c>
      <c r="H166" s="8"/>
      <c r="I166" s="8">
        <v>2057.1999999999998</v>
      </c>
      <c r="J166" s="8"/>
      <c r="K166" s="8"/>
      <c r="L166" s="9"/>
      <c r="M166" s="8" t="s">
        <v>245</v>
      </c>
      <c r="N166" s="8" t="s">
        <v>225</v>
      </c>
    </row>
    <row r="167" spans="1:14" ht="52.8" x14ac:dyDescent="0.3">
      <c r="A167" s="61">
        <v>31</v>
      </c>
      <c r="B167" s="107" t="s">
        <v>237</v>
      </c>
      <c r="C167" s="8" t="s">
        <v>235</v>
      </c>
      <c r="D167" s="8" t="s">
        <v>238</v>
      </c>
      <c r="E167" s="8"/>
      <c r="F167" s="8">
        <v>1445</v>
      </c>
      <c r="G167" s="8">
        <v>233.2</v>
      </c>
      <c r="H167" s="8"/>
      <c r="I167" s="8">
        <v>233.2</v>
      </c>
      <c r="J167" s="8"/>
      <c r="K167" s="8"/>
      <c r="L167" s="9"/>
      <c r="M167" s="8" t="s">
        <v>245</v>
      </c>
      <c r="N167" s="8" t="s">
        <v>239</v>
      </c>
    </row>
    <row r="168" spans="1:14" s="47" customFormat="1" x14ac:dyDescent="0.3">
      <c r="A168" s="42"/>
      <c r="B168" s="155" t="s">
        <v>303</v>
      </c>
      <c r="C168" s="156"/>
      <c r="D168" s="157"/>
      <c r="E168" s="42"/>
      <c r="F168" s="42">
        <f>SUM(F137:F167)</f>
        <v>827273</v>
      </c>
      <c r="G168" s="42">
        <f>SUM(G137:G167)</f>
        <v>1794231.2999999998</v>
      </c>
      <c r="H168" s="42">
        <f ca="1">SUM(H137:H168)</f>
        <v>0</v>
      </c>
      <c r="I168" s="42">
        <f>SUM(I137:I167)</f>
        <v>23248.5</v>
      </c>
      <c r="J168" s="42"/>
      <c r="K168" s="42"/>
      <c r="L168" s="41"/>
      <c r="M168" s="42"/>
      <c r="N168" s="42"/>
    </row>
    <row r="169" spans="1:14" ht="39.6" x14ac:dyDescent="0.3">
      <c r="A169" s="61">
        <v>1</v>
      </c>
      <c r="B169" s="100" t="s">
        <v>250</v>
      </c>
      <c r="C169" s="1" t="s">
        <v>30</v>
      </c>
      <c r="D169" s="1" t="s">
        <v>251</v>
      </c>
      <c r="E169" s="1">
        <v>1980</v>
      </c>
      <c r="F169" s="1">
        <v>27.8</v>
      </c>
      <c r="G169" s="1">
        <v>980.5</v>
      </c>
      <c r="H169" s="1">
        <v>980.5</v>
      </c>
      <c r="I169" s="1">
        <v>980.5</v>
      </c>
      <c r="J169" s="2">
        <v>41144</v>
      </c>
      <c r="K169" s="1"/>
      <c r="L169" s="43" t="s">
        <v>252</v>
      </c>
      <c r="M169" s="1" t="s">
        <v>35</v>
      </c>
      <c r="N169" s="1"/>
    </row>
    <row r="170" spans="1:14" ht="40.5" customHeight="1" x14ac:dyDescent="0.3">
      <c r="A170" s="61">
        <v>2</v>
      </c>
      <c r="B170" s="100" t="s">
        <v>304</v>
      </c>
      <c r="C170" s="1" t="s">
        <v>212</v>
      </c>
      <c r="D170" s="1" t="s">
        <v>305</v>
      </c>
      <c r="E170" s="1"/>
      <c r="F170" s="1">
        <v>57.2</v>
      </c>
      <c r="G170" s="1">
        <v>3</v>
      </c>
      <c r="H170" s="1">
        <v>3</v>
      </c>
      <c r="I170" s="1">
        <v>3</v>
      </c>
      <c r="J170" s="2">
        <v>42074</v>
      </c>
      <c r="K170" s="1"/>
      <c r="L170" s="43" t="s">
        <v>306</v>
      </c>
      <c r="M170" s="8" t="s">
        <v>245</v>
      </c>
      <c r="N170" s="1" t="s">
        <v>307</v>
      </c>
    </row>
    <row r="171" spans="1:14" s="47" customFormat="1" x14ac:dyDescent="0.3">
      <c r="A171" s="158" t="s">
        <v>308</v>
      </c>
      <c r="B171" s="159"/>
      <c r="C171" s="159"/>
      <c r="D171" s="160"/>
      <c r="E171" s="62"/>
      <c r="F171" s="62">
        <f>SUM(F169:F170)</f>
        <v>85</v>
      </c>
      <c r="G171" s="62">
        <f>SUM(G169:G170)</f>
        <v>983.5</v>
      </c>
      <c r="H171" s="62">
        <f>SUM(H169:H170)</f>
        <v>983.5</v>
      </c>
      <c r="I171" s="62">
        <f>SUM(I169:I170)</f>
        <v>983.5</v>
      </c>
      <c r="J171" s="62"/>
      <c r="K171" s="62"/>
      <c r="L171" s="81"/>
      <c r="M171" s="62"/>
      <c r="N171" s="62"/>
    </row>
    <row r="172" spans="1:14" ht="19.5" customHeight="1" x14ac:dyDescent="0.3">
      <c r="E172" s="19"/>
      <c r="F172" s="19"/>
      <c r="G172" s="19"/>
      <c r="H172" s="19"/>
      <c r="I172" s="19"/>
      <c r="J172" s="19"/>
      <c r="M172" s="19"/>
      <c r="N172" s="19"/>
    </row>
    <row r="173" spans="1:14" x14ac:dyDescent="0.3">
      <c r="E173" s="19"/>
      <c r="F173" s="19"/>
      <c r="G173" s="19"/>
      <c r="H173" s="19"/>
      <c r="I173" s="19"/>
      <c r="J173" s="19"/>
      <c r="M173" s="19"/>
      <c r="N173" s="19"/>
    </row>
    <row r="174" spans="1:14" ht="19.5" customHeight="1" x14ac:dyDescent="0.3">
      <c r="E174" s="19"/>
      <c r="F174" s="19"/>
      <c r="G174" s="19"/>
      <c r="H174" s="19"/>
      <c r="I174" s="19"/>
      <c r="J174" s="19"/>
      <c r="M174" s="19"/>
      <c r="N174" s="19"/>
    </row>
    <row r="175" spans="1:14" x14ac:dyDescent="0.3">
      <c r="E175" s="19"/>
      <c r="F175" s="19"/>
      <c r="G175" s="19"/>
      <c r="H175" s="19"/>
      <c r="I175" s="19"/>
      <c r="J175" s="19"/>
      <c r="M175" s="19"/>
      <c r="N175" s="19"/>
    </row>
    <row r="176" spans="1:14" ht="25.5" customHeight="1" x14ac:dyDescent="0.3">
      <c r="E176" s="19"/>
      <c r="F176" s="19"/>
      <c r="G176" s="19"/>
      <c r="H176" s="19"/>
      <c r="I176" s="19"/>
      <c r="J176" s="19"/>
      <c r="M176" s="19"/>
      <c r="N176" s="19"/>
    </row>
    <row r="177" spans="5:14" x14ac:dyDescent="0.3">
      <c r="E177" s="19"/>
      <c r="F177" s="19"/>
      <c r="G177" s="19"/>
      <c r="H177" s="19"/>
      <c r="I177" s="19"/>
      <c r="J177" s="19"/>
      <c r="M177" s="19"/>
      <c r="N177" s="19"/>
    </row>
    <row r="178" spans="5:14" ht="19.5" customHeight="1" x14ac:dyDescent="0.3">
      <c r="E178" s="19"/>
      <c r="F178" s="19"/>
      <c r="G178" s="19"/>
      <c r="H178" s="19"/>
      <c r="I178" s="19"/>
      <c r="J178" s="19"/>
      <c r="M178" s="19"/>
      <c r="N178" s="19"/>
    </row>
    <row r="179" spans="5:14" x14ac:dyDescent="0.3">
      <c r="E179" s="19"/>
      <c r="F179" s="19"/>
      <c r="G179" s="19"/>
      <c r="H179" s="19"/>
      <c r="I179" s="19"/>
      <c r="J179" s="19"/>
      <c r="M179" s="19"/>
      <c r="N179" s="19"/>
    </row>
    <row r="180" spans="5:14" x14ac:dyDescent="0.3">
      <c r="E180" s="19"/>
      <c r="F180" s="19"/>
      <c r="G180" s="19"/>
      <c r="H180" s="19"/>
      <c r="I180" s="19"/>
      <c r="J180" s="19"/>
      <c r="M180" s="19"/>
      <c r="N180" s="19"/>
    </row>
    <row r="181" spans="5:14" x14ac:dyDescent="0.3">
      <c r="E181" s="19"/>
      <c r="F181" s="19"/>
      <c r="G181" s="19"/>
      <c r="H181" s="19"/>
      <c r="I181" s="19"/>
      <c r="J181" s="19"/>
      <c r="M181" s="19"/>
      <c r="N181" s="19"/>
    </row>
    <row r="182" spans="5:14" x14ac:dyDescent="0.3">
      <c r="E182" s="19"/>
      <c r="F182" s="19"/>
      <c r="G182" s="19"/>
      <c r="H182" s="19"/>
      <c r="I182" s="19"/>
      <c r="J182" s="19"/>
      <c r="M182" s="19"/>
      <c r="N182" s="19"/>
    </row>
    <row r="183" spans="5:14" x14ac:dyDescent="0.3">
      <c r="E183" s="19"/>
      <c r="F183" s="19"/>
      <c r="G183" s="19"/>
      <c r="H183" s="19"/>
      <c r="I183" s="19"/>
      <c r="J183" s="19"/>
      <c r="M183" s="19"/>
      <c r="N183" s="19"/>
    </row>
    <row r="184" spans="5:14" x14ac:dyDescent="0.3">
      <c r="E184" s="19"/>
      <c r="F184" s="19"/>
      <c r="G184" s="19"/>
      <c r="H184" s="19"/>
      <c r="I184" s="19"/>
      <c r="J184" s="19"/>
      <c r="M184" s="19"/>
      <c r="N184" s="19"/>
    </row>
    <row r="185" spans="5:14" x14ac:dyDescent="0.3">
      <c r="E185" s="19"/>
      <c r="F185" s="19"/>
      <c r="G185" s="19"/>
      <c r="H185" s="19"/>
      <c r="I185" s="19"/>
      <c r="J185" s="19"/>
      <c r="M185" s="19"/>
      <c r="N185" s="19"/>
    </row>
    <row r="186" spans="5:14" x14ac:dyDescent="0.3">
      <c r="E186" s="19"/>
      <c r="F186" s="19"/>
      <c r="G186" s="19"/>
      <c r="H186" s="19"/>
      <c r="I186" s="19"/>
      <c r="J186" s="19"/>
      <c r="M186" s="19"/>
      <c r="N186" s="19"/>
    </row>
    <row r="187" spans="5:14" ht="15" customHeight="1" x14ac:dyDescent="0.3">
      <c r="E187" s="19"/>
      <c r="F187" s="19"/>
      <c r="G187" s="19"/>
      <c r="H187" s="19"/>
      <c r="I187" s="19"/>
      <c r="J187" s="19"/>
      <c r="M187" s="19"/>
      <c r="N187" s="19"/>
    </row>
    <row r="188" spans="5:14" x14ac:dyDescent="0.3">
      <c r="E188" s="19"/>
      <c r="F188" s="19"/>
      <c r="G188" s="19"/>
      <c r="H188" s="19"/>
      <c r="I188" s="19"/>
      <c r="J188" s="19"/>
      <c r="M188" s="19"/>
      <c r="N188" s="19"/>
    </row>
    <row r="189" spans="5:14" ht="19.5" customHeight="1" x14ac:dyDescent="0.3">
      <c r="E189" s="19"/>
      <c r="F189" s="19"/>
      <c r="G189" s="19"/>
      <c r="H189" s="19"/>
      <c r="I189" s="19"/>
      <c r="J189" s="19"/>
      <c r="M189" s="19"/>
      <c r="N189" s="19"/>
    </row>
    <row r="190" spans="5:14" x14ac:dyDescent="0.3">
      <c r="E190" s="19"/>
      <c r="F190" s="19"/>
      <c r="G190" s="19"/>
      <c r="H190" s="19"/>
      <c r="I190" s="19"/>
      <c r="J190" s="19"/>
      <c r="M190" s="19"/>
      <c r="N190" s="19"/>
    </row>
    <row r="191" spans="5:14" ht="19.5" customHeight="1" x14ac:dyDescent="0.3">
      <c r="E191" s="19"/>
      <c r="F191" s="19"/>
      <c r="G191" s="19"/>
      <c r="H191" s="19"/>
      <c r="I191" s="19"/>
      <c r="J191" s="19"/>
      <c r="M191" s="19"/>
      <c r="N191" s="19"/>
    </row>
    <row r="192" spans="5:14" x14ac:dyDescent="0.3">
      <c r="E192" s="19"/>
      <c r="F192" s="19"/>
      <c r="G192" s="19"/>
      <c r="H192" s="19"/>
      <c r="I192" s="19"/>
      <c r="J192" s="19"/>
      <c r="M192" s="19"/>
      <c r="N192" s="19"/>
    </row>
    <row r="193" spans="5:14" ht="19.5" customHeight="1" x14ac:dyDescent="0.3">
      <c r="E193" s="19"/>
      <c r="F193" s="19"/>
      <c r="G193" s="19"/>
      <c r="H193" s="19"/>
      <c r="I193" s="19"/>
      <c r="J193" s="19"/>
      <c r="M193" s="19"/>
      <c r="N193" s="19"/>
    </row>
    <row r="194" spans="5:14" x14ac:dyDescent="0.3">
      <c r="E194" s="19"/>
      <c r="F194" s="19"/>
      <c r="G194" s="19"/>
      <c r="H194" s="19"/>
      <c r="I194" s="19"/>
      <c r="J194" s="19"/>
      <c r="M194" s="19"/>
      <c r="N194" s="19"/>
    </row>
    <row r="195" spans="5:14" x14ac:dyDescent="0.3">
      <c r="E195" s="19"/>
      <c r="F195" s="19"/>
      <c r="G195" s="19"/>
      <c r="H195" s="19"/>
      <c r="I195" s="19"/>
      <c r="J195" s="19"/>
      <c r="M195" s="19"/>
      <c r="N195" s="19"/>
    </row>
    <row r="196" spans="5:14" x14ac:dyDescent="0.3">
      <c r="E196" s="19"/>
      <c r="F196" s="19"/>
      <c r="G196" s="19"/>
      <c r="H196" s="19"/>
      <c r="I196" s="19"/>
      <c r="J196" s="19"/>
      <c r="M196" s="19"/>
      <c r="N196" s="19"/>
    </row>
    <row r="197" spans="5:14" x14ac:dyDescent="0.3">
      <c r="E197" s="19"/>
      <c r="F197" s="19"/>
      <c r="G197" s="19"/>
      <c r="H197" s="19"/>
      <c r="I197" s="19"/>
      <c r="J197" s="19"/>
      <c r="M197" s="19"/>
      <c r="N197" s="19"/>
    </row>
  </sheetData>
  <mergeCells count="13">
    <mergeCell ref="B168:D168"/>
    <mergeCell ref="A171:D171"/>
    <mergeCell ref="A136:E136"/>
    <mergeCell ref="A70:E70"/>
    <mergeCell ref="A33:E33"/>
    <mergeCell ref="A34:N34"/>
    <mergeCell ref="A71:N71"/>
    <mergeCell ref="A9:N9"/>
    <mergeCell ref="A8:E8"/>
    <mergeCell ref="A24:E24"/>
    <mergeCell ref="A19:E19"/>
    <mergeCell ref="A2:N2"/>
    <mergeCell ref="A3:N3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U261"/>
  <sheetViews>
    <sheetView tabSelected="1" topLeftCell="A256" zoomScale="75" zoomScaleNormal="75" workbookViewId="0">
      <selection activeCell="A215" sqref="A215:XFD215"/>
    </sheetView>
  </sheetViews>
  <sheetFormatPr defaultColWidth="9.109375" defaultRowHeight="13.2" x14ac:dyDescent="0.3"/>
  <cols>
    <col min="1" max="1" width="4" style="19" customWidth="1"/>
    <col min="2" max="2" width="15.5546875" style="19" customWidth="1"/>
    <col min="3" max="3" width="19.33203125" style="19" customWidth="1"/>
    <col min="4" max="4" width="13.5546875" style="19" customWidth="1"/>
    <col min="5" max="5" width="9.33203125" style="19" bestFit="1" customWidth="1"/>
    <col min="6" max="6" width="14.33203125" style="19" customWidth="1"/>
    <col min="7" max="7" width="12" style="19" customWidth="1"/>
    <col min="8" max="8" width="13.5546875" style="19" customWidth="1"/>
    <col min="9" max="9" width="12.88671875" style="19" customWidth="1"/>
    <col min="10" max="10" width="10.44140625" style="19" customWidth="1"/>
    <col min="11" max="11" width="8.5546875" style="19" customWidth="1"/>
    <col min="12" max="12" width="10.109375" style="19" customWidth="1"/>
    <col min="13" max="13" width="9.6640625" style="19" customWidth="1"/>
    <col min="14" max="14" width="17.109375" style="19" customWidth="1"/>
    <col min="15" max="16384" width="9.109375" style="19"/>
  </cols>
  <sheetData>
    <row r="2" spans="1:99" ht="15.6" x14ac:dyDescent="0.3">
      <c r="A2" s="185" t="s">
        <v>740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99" ht="15.6" x14ac:dyDescent="0.3">
      <c r="A3" s="185" t="s">
        <v>451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99" s="145" customFormat="1" ht="13.8" thickBot="1" x14ac:dyDescent="0.3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99" ht="129.75" customHeight="1" thickBot="1" x14ac:dyDescent="0.35">
      <c r="A5" s="4" t="s">
        <v>0</v>
      </c>
      <c r="B5" s="5" t="s">
        <v>452</v>
      </c>
      <c r="C5" s="7" t="s">
        <v>1</v>
      </c>
      <c r="D5" s="5" t="s">
        <v>453</v>
      </c>
      <c r="E5" s="111" t="s">
        <v>515</v>
      </c>
      <c r="F5" s="111" t="s">
        <v>7</v>
      </c>
      <c r="G5" s="111" t="s">
        <v>8</v>
      </c>
      <c r="H5" s="111" t="s">
        <v>9</v>
      </c>
      <c r="I5" s="111" t="s">
        <v>724</v>
      </c>
      <c r="J5" s="5" t="s">
        <v>3</v>
      </c>
      <c r="K5" s="111" t="s">
        <v>11</v>
      </c>
      <c r="L5" s="7" t="s">
        <v>12</v>
      </c>
      <c r="M5" s="7"/>
      <c r="N5" s="112" t="s">
        <v>5</v>
      </c>
      <c r="O5" s="113"/>
    </row>
    <row r="6" spans="1:99" s="29" customFormat="1" ht="62.25" customHeight="1" x14ac:dyDescent="0.3">
      <c r="A6" s="114">
        <v>1</v>
      </c>
      <c r="B6" s="110" t="s">
        <v>15</v>
      </c>
      <c r="C6" s="115" t="s">
        <v>61</v>
      </c>
      <c r="D6" s="110" t="s">
        <v>62</v>
      </c>
      <c r="E6" s="110">
        <v>1975</v>
      </c>
      <c r="F6" s="110">
        <v>143.9</v>
      </c>
      <c r="G6" s="110">
        <v>10.8</v>
      </c>
      <c r="H6" s="110">
        <v>10.8</v>
      </c>
      <c r="I6" s="110"/>
      <c r="J6" s="116">
        <v>40375</v>
      </c>
      <c r="K6" s="110"/>
      <c r="L6" s="110" t="s">
        <v>65</v>
      </c>
      <c r="M6" s="110"/>
      <c r="N6" s="117" t="s">
        <v>63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</row>
    <row r="7" spans="1:99" s="31" customFormat="1" ht="63.75" customHeight="1" x14ac:dyDescent="0.3">
      <c r="A7" s="118">
        <v>2</v>
      </c>
      <c r="B7" s="98" t="s">
        <v>20</v>
      </c>
      <c r="C7" s="119" t="s">
        <v>69</v>
      </c>
      <c r="D7" s="98" t="s">
        <v>66</v>
      </c>
      <c r="E7" s="98">
        <v>1976</v>
      </c>
      <c r="F7" s="98">
        <v>791.2</v>
      </c>
      <c r="G7" s="98">
        <v>4184</v>
      </c>
      <c r="H7" s="98">
        <v>4184</v>
      </c>
      <c r="I7" s="98"/>
      <c r="J7" s="98"/>
      <c r="K7" s="98"/>
      <c r="L7" s="98" t="s">
        <v>67</v>
      </c>
      <c r="M7" s="98"/>
      <c r="N7" s="120" t="s">
        <v>68</v>
      </c>
    </row>
    <row r="8" spans="1:99" s="31" customFormat="1" ht="101.25" customHeight="1" x14ac:dyDescent="0.3">
      <c r="A8" s="121">
        <v>3</v>
      </c>
      <c r="B8" s="106" t="s">
        <v>15</v>
      </c>
      <c r="C8" s="122" t="s">
        <v>70</v>
      </c>
      <c r="D8" s="106" t="s">
        <v>71</v>
      </c>
      <c r="E8" s="106">
        <v>2008</v>
      </c>
      <c r="F8" s="106">
        <v>53.8</v>
      </c>
      <c r="G8" s="106">
        <v>762</v>
      </c>
      <c r="H8" s="106">
        <v>762</v>
      </c>
      <c r="I8" s="106"/>
      <c r="J8" s="123">
        <v>39798</v>
      </c>
      <c r="K8" s="106"/>
      <c r="L8" s="106" t="s">
        <v>73</v>
      </c>
      <c r="M8" s="106"/>
      <c r="N8" s="124" t="s">
        <v>72</v>
      </c>
    </row>
    <row r="9" spans="1:99" s="31" customFormat="1" ht="21.75" customHeight="1" x14ac:dyDescent="0.3">
      <c r="A9" s="179" t="s">
        <v>449</v>
      </c>
      <c r="B9" s="180"/>
      <c r="C9" s="180"/>
      <c r="D9" s="180"/>
      <c r="E9" s="181"/>
      <c r="F9" s="99">
        <f>SUM(F6:F8)</f>
        <v>988.9</v>
      </c>
      <c r="G9" s="99">
        <f>SUM(G6:G8)</f>
        <v>4956.8</v>
      </c>
      <c r="H9" s="99">
        <f>SUM(H6:H8)</f>
        <v>4956.8</v>
      </c>
      <c r="I9" s="99"/>
      <c r="J9" s="125"/>
      <c r="K9" s="99"/>
      <c r="L9" s="109"/>
      <c r="M9" s="99"/>
      <c r="N9" s="99"/>
    </row>
    <row r="10" spans="1:99" s="145" customFormat="1" ht="16.5" customHeight="1" x14ac:dyDescent="0.3">
      <c r="A10" s="189" t="s">
        <v>448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1"/>
      <c r="O10" s="192"/>
      <c r="P10" s="192"/>
    </row>
    <row r="11" spans="1:99" s="31" customFormat="1" ht="64.5" customHeight="1" x14ac:dyDescent="0.3">
      <c r="A11" s="75">
        <v>1</v>
      </c>
      <c r="B11" s="75" t="s">
        <v>619</v>
      </c>
      <c r="C11" s="75" t="s">
        <v>328</v>
      </c>
      <c r="D11" s="75" t="s">
        <v>329</v>
      </c>
      <c r="E11" s="75">
        <v>1981</v>
      </c>
      <c r="F11" s="75">
        <v>59</v>
      </c>
      <c r="G11" s="75">
        <v>9.8000000000000007</v>
      </c>
      <c r="H11" s="75">
        <v>9.8000000000000007</v>
      </c>
      <c r="I11" s="39"/>
      <c r="J11" s="39">
        <v>41249</v>
      </c>
      <c r="K11" s="75"/>
      <c r="L11" s="75" t="s">
        <v>330</v>
      </c>
      <c r="M11" s="75"/>
      <c r="N11" s="75" t="s">
        <v>331</v>
      </c>
      <c r="O11" s="28"/>
      <c r="P11" s="45"/>
    </row>
    <row r="12" spans="1:99" s="31" customFormat="1" ht="64.5" customHeight="1" x14ac:dyDescent="0.3">
      <c r="A12" s="99"/>
      <c r="B12" s="99" t="s">
        <v>620</v>
      </c>
      <c r="C12" s="99" t="s">
        <v>621</v>
      </c>
      <c r="D12" s="99" t="s">
        <v>622</v>
      </c>
      <c r="E12" s="99"/>
      <c r="F12" s="99"/>
      <c r="G12" s="99">
        <v>1018033</v>
      </c>
      <c r="H12" s="99">
        <v>1018033</v>
      </c>
      <c r="I12" s="125"/>
      <c r="J12" s="125"/>
      <c r="K12" s="99"/>
      <c r="L12" s="99"/>
      <c r="M12" s="99"/>
      <c r="N12" s="99"/>
      <c r="O12" s="28"/>
      <c r="P12" s="45"/>
    </row>
    <row r="13" spans="1:99" s="31" customFormat="1" ht="64.5" customHeight="1" x14ac:dyDescent="0.3">
      <c r="A13" s="99"/>
      <c r="B13" s="99" t="s">
        <v>31</v>
      </c>
      <c r="C13" s="99" t="s">
        <v>623</v>
      </c>
      <c r="D13" s="99"/>
      <c r="E13" s="99"/>
      <c r="F13" s="99"/>
      <c r="G13" s="99">
        <v>27878.13</v>
      </c>
      <c r="H13" s="99">
        <v>15448.13</v>
      </c>
      <c r="I13" s="125"/>
      <c r="J13" s="125"/>
      <c r="K13" s="99"/>
      <c r="L13" s="99"/>
      <c r="M13" s="99"/>
      <c r="N13" s="99"/>
      <c r="O13" s="28"/>
      <c r="P13" s="45"/>
    </row>
    <row r="14" spans="1:99" s="31" customFormat="1" ht="64.5" customHeight="1" x14ac:dyDescent="0.3">
      <c r="A14" s="99"/>
      <c r="B14" s="99" t="s">
        <v>620</v>
      </c>
      <c r="C14" s="99" t="s">
        <v>623</v>
      </c>
      <c r="D14" s="99"/>
      <c r="E14" s="99"/>
      <c r="F14" s="99"/>
      <c r="G14" s="99">
        <v>226674</v>
      </c>
      <c r="H14" s="99">
        <v>206957</v>
      </c>
      <c r="I14" s="125"/>
      <c r="J14" s="125"/>
      <c r="K14" s="99"/>
      <c r="L14" s="99"/>
      <c r="M14" s="99"/>
      <c r="N14" s="99"/>
      <c r="O14" s="28"/>
      <c r="P14" s="45"/>
    </row>
    <row r="15" spans="1:99" s="31" customFormat="1" ht="64.5" customHeight="1" x14ac:dyDescent="0.3">
      <c r="A15" s="99"/>
      <c r="B15" s="99" t="s">
        <v>624</v>
      </c>
      <c r="C15" s="99" t="s">
        <v>625</v>
      </c>
      <c r="D15" s="99" t="s">
        <v>626</v>
      </c>
      <c r="E15" s="99"/>
      <c r="F15" s="99"/>
      <c r="G15" s="99">
        <v>62179</v>
      </c>
      <c r="H15" s="99">
        <v>62179</v>
      </c>
      <c r="I15" s="125"/>
      <c r="J15" s="125"/>
      <c r="K15" s="99"/>
      <c r="L15" s="99"/>
      <c r="M15" s="99"/>
      <c r="N15" s="99"/>
      <c r="O15" s="28"/>
      <c r="P15" s="45"/>
    </row>
    <row r="16" spans="1:99" s="31" customFormat="1" ht="64.5" customHeight="1" x14ac:dyDescent="0.3">
      <c r="A16" s="99"/>
      <c r="B16" s="99" t="s">
        <v>624</v>
      </c>
      <c r="C16" s="99" t="s">
        <v>627</v>
      </c>
      <c r="D16" s="99"/>
      <c r="E16" s="99"/>
      <c r="F16" s="99"/>
      <c r="G16" s="99">
        <v>242219</v>
      </c>
      <c r="H16" s="99">
        <v>242219</v>
      </c>
      <c r="I16" s="125"/>
      <c r="J16" s="125"/>
      <c r="K16" s="99"/>
      <c r="L16" s="99"/>
      <c r="M16" s="99"/>
      <c r="N16" s="99"/>
      <c r="O16" s="28"/>
      <c r="P16" s="45"/>
    </row>
    <row r="17" spans="1:16" s="31" customFormat="1" ht="64.5" customHeight="1" x14ac:dyDescent="0.3">
      <c r="A17" s="99"/>
      <c r="B17" s="99" t="s">
        <v>628</v>
      </c>
      <c r="C17" s="99" t="s">
        <v>629</v>
      </c>
      <c r="D17" s="99"/>
      <c r="E17" s="99"/>
      <c r="F17" s="99"/>
      <c r="G17" s="99">
        <v>3750403.04</v>
      </c>
      <c r="H17" s="99">
        <v>112613.98</v>
      </c>
      <c r="I17" s="125"/>
      <c r="J17" s="125"/>
      <c r="K17" s="99"/>
      <c r="L17" s="99"/>
      <c r="M17" s="99"/>
      <c r="N17" s="99"/>
      <c r="O17" s="28"/>
      <c r="P17" s="45"/>
    </row>
    <row r="18" spans="1:16" s="31" customFormat="1" ht="64.5" customHeight="1" x14ac:dyDescent="0.3">
      <c r="A18" s="99"/>
      <c r="B18" s="99" t="s">
        <v>630</v>
      </c>
      <c r="C18" s="99" t="s">
        <v>629</v>
      </c>
      <c r="D18" s="99"/>
      <c r="E18" s="99"/>
      <c r="F18" s="99"/>
      <c r="G18" s="99">
        <v>647239.4</v>
      </c>
      <c r="H18" s="99">
        <v>113143.84</v>
      </c>
      <c r="I18" s="125"/>
      <c r="J18" s="125"/>
      <c r="K18" s="99"/>
      <c r="L18" s="99"/>
      <c r="M18" s="99"/>
      <c r="N18" s="99"/>
      <c r="O18" s="28"/>
      <c r="P18" s="45"/>
    </row>
    <row r="19" spans="1:16" s="31" customFormat="1" ht="64.5" customHeight="1" x14ac:dyDescent="0.3">
      <c r="A19" s="99"/>
      <c r="B19" s="99" t="s">
        <v>31</v>
      </c>
      <c r="C19" s="99" t="s">
        <v>631</v>
      </c>
      <c r="D19" s="99"/>
      <c r="E19" s="99"/>
      <c r="F19" s="99"/>
      <c r="G19" s="99">
        <v>490622.5</v>
      </c>
      <c r="H19" s="99">
        <v>192649.52</v>
      </c>
      <c r="I19" s="125"/>
      <c r="J19" s="125"/>
      <c r="K19" s="99"/>
      <c r="L19" s="99"/>
      <c r="M19" s="99"/>
      <c r="N19" s="99"/>
      <c r="O19" s="28"/>
      <c r="P19" s="45"/>
    </row>
    <row r="20" spans="1:16" s="31" customFormat="1" ht="64.5" customHeight="1" x14ac:dyDescent="0.3">
      <c r="A20" s="99"/>
      <c r="B20" s="99" t="s">
        <v>632</v>
      </c>
      <c r="C20" s="99" t="s">
        <v>633</v>
      </c>
      <c r="D20" s="99"/>
      <c r="E20" s="99"/>
      <c r="F20" s="99"/>
      <c r="G20" s="99">
        <v>439228.4</v>
      </c>
      <c r="H20" s="99"/>
      <c r="I20" s="125"/>
      <c r="J20" s="125"/>
      <c r="K20" s="99"/>
      <c r="L20" s="99"/>
      <c r="M20" s="99"/>
      <c r="N20" s="99"/>
      <c r="O20" s="28"/>
      <c r="P20" s="45"/>
    </row>
    <row r="21" spans="1:16" s="31" customFormat="1" ht="64.5" customHeight="1" x14ac:dyDescent="0.3">
      <c r="A21" s="99"/>
      <c r="B21" s="99" t="s">
        <v>634</v>
      </c>
      <c r="C21" s="99" t="s">
        <v>635</v>
      </c>
      <c r="D21" s="99"/>
      <c r="E21" s="99"/>
      <c r="F21" s="99"/>
      <c r="G21" s="99">
        <v>883985.04</v>
      </c>
      <c r="H21" s="99">
        <v>883985.04</v>
      </c>
      <c r="I21" s="125"/>
      <c r="J21" s="125"/>
      <c r="K21" s="99"/>
      <c r="L21" s="99"/>
      <c r="M21" s="99"/>
      <c r="N21" s="99"/>
      <c r="O21" s="28"/>
      <c r="P21" s="45"/>
    </row>
    <row r="22" spans="1:16" s="31" customFormat="1" ht="64.5" customHeight="1" x14ac:dyDescent="0.3">
      <c r="A22" s="99"/>
      <c r="B22" s="99" t="s">
        <v>636</v>
      </c>
      <c r="C22" s="99" t="s">
        <v>633</v>
      </c>
      <c r="D22" s="99"/>
      <c r="E22" s="99"/>
      <c r="F22" s="99"/>
      <c r="G22" s="99">
        <v>225000</v>
      </c>
      <c r="H22" s="99">
        <v>225000</v>
      </c>
      <c r="I22" s="125"/>
      <c r="J22" s="125"/>
      <c r="K22" s="99"/>
      <c r="L22" s="99"/>
      <c r="M22" s="99"/>
      <c r="N22" s="99"/>
      <c r="O22" s="28"/>
      <c r="P22" s="45"/>
    </row>
    <row r="23" spans="1:16" s="31" customFormat="1" ht="64.5" customHeight="1" x14ac:dyDescent="0.3">
      <c r="A23" s="99"/>
      <c r="B23" s="99" t="s">
        <v>637</v>
      </c>
      <c r="C23" s="99" t="s">
        <v>638</v>
      </c>
      <c r="D23" s="99"/>
      <c r="E23" s="99"/>
      <c r="F23" s="99"/>
      <c r="G23" s="99">
        <v>1051553</v>
      </c>
      <c r="H23" s="99">
        <v>1051553</v>
      </c>
      <c r="I23" s="125"/>
      <c r="J23" s="125"/>
      <c r="K23" s="99"/>
      <c r="L23" s="99"/>
      <c r="M23" s="99"/>
      <c r="N23" s="99"/>
      <c r="O23" s="28"/>
      <c r="P23" s="45"/>
    </row>
    <row r="24" spans="1:16" s="31" customFormat="1" ht="64.5" customHeight="1" x14ac:dyDescent="0.3">
      <c r="A24" s="99"/>
      <c r="B24" s="99" t="s">
        <v>639</v>
      </c>
      <c r="C24" s="99" t="s">
        <v>638</v>
      </c>
      <c r="D24" s="99"/>
      <c r="E24" s="99"/>
      <c r="F24" s="99"/>
      <c r="G24" s="99">
        <v>2071384</v>
      </c>
      <c r="H24" s="99"/>
      <c r="I24" s="125"/>
      <c r="J24" s="125"/>
      <c r="K24" s="99"/>
      <c r="L24" s="99"/>
      <c r="M24" s="99"/>
      <c r="N24" s="99"/>
      <c r="O24" s="28"/>
      <c r="P24" s="45"/>
    </row>
    <row r="25" spans="1:16" s="31" customFormat="1" ht="64.5" customHeight="1" x14ac:dyDescent="0.3">
      <c r="A25" s="99"/>
      <c r="B25" s="99" t="s">
        <v>640</v>
      </c>
      <c r="C25" s="99" t="s">
        <v>641</v>
      </c>
      <c r="D25" s="99"/>
      <c r="E25" s="99"/>
      <c r="F25" s="99"/>
      <c r="G25" s="99">
        <v>535750.92000000004</v>
      </c>
      <c r="H25" s="99">
        <v>535750.92000000004</v>
      </c>
      <c r="I25" s="125"/>
      <c r="J25" s="125"/>
      <c r="K25" s="99"/>
      <c r="L25" s="99"/>
      <c r="M25" s="99"/>
      <c r="N25" s="99"/>
      <c r="O25" s="28"/>
      <c r="P25" s="45"/>
    </row>
    <row r="26" spans="1:16" s="31" customFormat="1" ht="64.5" customHeight="1" x14ac:dyDescent="0.3">
      <c r="A26" s="99"/>
      <c r="B26" s="99" t="s">
        <v>642</v>
      </c>
      <c r="C26" s="99" t="s">
        <v>643</v>
      </c>
      <c r="D26" s="99" t="s">
        <v>644</v>
      </c>
      <c r="E26" s="99"/>
      <c r="F26" s="99"/>
      <c r="G26" s="99">
        <v>3418936</v>
      </c>
      <c r="H26" s="99">
        <v>526198.12</v>
      </c>
      <c r="I26" s="125"/>
      <c r="J26" s="125"/>
      <c r="K26" s="99"/>
      <c r="L26" s="99"/>
      <c r="M26" s="99"/>
      <c r="N26" s="99"/>
      <c r="O26" s="28"/>
      <c r="P26" s="45"/>
    </row>
    <row r="27" spans="1:16" s="31" customFormat="1" ht="64.5" customHeight="1" x14ac:dyDescent="0.3">
      <c r="A27" s="99"/>
      <c r="B27" s="99" t="s">
        <v>31</v>
      </c>
      <c r="C27" s="99" t="s">
        <v>645</v>
      </c>
      <c r="D27" s="99"/>
      <c r="E27" s="99"/>
      <c r="F27" s="99"/>
      <c r="G27" s="99">
        <v>580052</v>
      </c>
      <c r="H27" s="99">
        <v>297738</v>
      </c>
      <c r="I27" s="125"/>
      <c r="J27" s="125"/>
      <c r="K27" s="99"/>
      <c r="L27" s="99"/>
      <c r="M27" s="99"/>
      <c r="N27" s="99"/>
      <c r="O27" s="28"/>
      <c r="P27" s="45"/>
    </row>
    <row r="28" spans="1:16" s="31" customFormat="1" ht="64.5" customHeight="1" x14ac:dyDescent="0.3">
      <c r="A28" s="99"/>
      <c r="B28" s="99" t="s">
        <v>646</v>
      </c>
      <c r="C28" s="99" t="s">
        <v>647</v>
      </c>
      <c r="D28" s="99"/>
      <c r="E28" s="99"/>
      <c r="F28" s="99"/>
      <c r="G28" s="99">
        <v>189586.37</v>
      </c>
      <c r="H28" s="99">
        <v>100812.29</v>
      </c>
      <c r="I28" s="125"/>
      <c r="J28" s="125"/>
      <c r="K28" s="99"/>
      <c r="L28" s="99"/>
      <c r="M28" s="99"/>
      <c r="N28" s="99"/>
      <c r="O28" s="28"/>
      <c r="P28" s="45"/>
    </row>
    <row r="29" spans="1:16" s="31" customFormat="1" ht="64.5" customHeight="1" x14ac:dyDescent="0.3">
      <c r="A29" s="99"/>
      <c r="B29" s="99" t="s">
        <v>624</v>
      </c>
      <c r="C29" s="99" t="s">
        <v>648</v>
      </c>
      <c r="D29" s="99" t="s">
        <v>649</v>
      </c>
      <c r="E29" s="99"/>
      <c r="F29" s="99"/>
      <c r="G29" s="99">
        <v>2482609</v>
      </c>
      <c r="H29" s="99">
        <v>2482609</v>
      </c>
      <c r="I29" s="125"/>
      <c r="J29" s="125"/>
      <c r="K29" s="99"/>
      <c r="L29" s="99"/>
      <c r="M29" s="99"/>
      <c r="N29" s="99"/>
      <c r="O29" s="28"/>
      <c r="P29" s="45"/>
    </row>
    <row r="30" spans="1:16" s="31" customFormat="1" ht="64.5" customHeight="1" x14ac:dyDescent="0.3">
      <c r="A30" s="99"/>
      <c r="B30" s="99" t="s">
        <v>16</v>
      </c>
      <c r="C30" s="99" t="s">
        <v>650</v>
      </c>
      <c r="D30" s="99"/>
      <c r="E30" s="99"/>
      <c r="F30" s="99"/>
      <c r="G30" s="99">
        <v>2614942.89</v>
      </c>
      <c r="H30" s="99">
        <v>2353448.61</v>
      </c>
      <c r="I30" s="125"/>
      <c r="J30" s="125"/>
      <c r="K30" s="99"/>
      <c r="L30" s="99"/>
      <c r="M30" s="99"/>
      <c r="N30" s="99"/>
      <c r="O30" s="28"/>
      <c r="P30" s="45"/>
    </row>
    <row r="31" spans="1:16" s="31" customFormat="1" ht="64.5" customHeight="1" x14ac:dyDescent="0.3">
      <c r="A31" s="99"/>
      <c r="B31" s="99" t="s">
        <v>31</v>
      </c>
      <c r="C31" s="99" t="s">
        <v>651</v>
      </c>
      <c r="D31" s="99" t="s">
        <v>652</v>
      </c>
      <c r="E31" s="99"/>
      <c r="F31" s="99"/>
      <c r="G31" s="99">
        <v>801829.25</v>
      </c>
      <c r="H31" s="99">
        <v>327991</v>
      </c>
      <c r="I31" s="125"/>
      <c r="J31" s="125"/>
      <c r="K31" s="99"/>
      <c r="L31" s="99"/>
      <c r="M31" s="99"/>
      <c r="N31" s="99"/>
      <c r="O31" s="28"/>
      <c r="P31" s="45"/>
    </row>
    <row r="32" spans="1:16" s="31" customFormat="1" ht="64.5" customHeight="1" x14ac:dyDescent="0.3">
      <c r="A32" s="99"/>
      <c r="B32" s="99" t="s">
        <v>31</v>
      </c>
      <c r="C32" s="99" t="s">
        <v>653</v>
      </c>
      <c r="D32" s="99"/>
      <c r="E32" s="99"/>
      <c r="F32" s="99"/>
      <c r="G32" s="99">
        <v>1246880</v>
      </c>
      <c r="H32" s="99">
        <v>1246880</v>
      </c>
      <c r="I32" s="125"/>
      <c r="J32" s="125"/>
      <c r="K32" s="99"/>
      <c r="L32" s="99"/>
      <c r="M32" s="99"/>
      <c r="N32" s="99"/>
      <c r="O32" s="28"/>
      <c r="P32" s="45"/>
    </row>
    <row r="33" spans="1:16" s="31" customFormat="1" ht="64.5" customHeight="1" x14ac:dyDescent="0.3">
      <c r="A33" s="99"/>
      <c r="B33" s="99" t="s">
        <v>654</v>
      </c>
      <c r="C33" s="99" t="s">
        <v>655</v>
      </c>
      <c r="D33" s="99"/>
      <c r="E33" s="99"/>
      <c r="F33" s="99"/>
      <c r="G33" s="99">
        <v>566336.67000000004</v>
      </c>
      <c r="H33" s="99"/>
      <c r="I33" s="125"/>
      <c r="J33" s="125"/>
      <c r="K33" s="99"/>
      <c r="L33" s="99"/>
      <c r="M33" s="99"/>
      <c r="N33" s="99"/>
      <c r="O33" s="28"/>
      <c r="P33" s="45"/>
    </row>
    <row r="34" spans="1:16" s="31" customFormat="1" ht="64.5" customHeight="1" x14ac:dyDescent="0.3">
      <c r="A34" s="99"/>
      <c r="B34" s="99" t="s">
        <v>656</v>
      </c>
      <c r="C34" s="99" t="s">
        <v>657</v>
      </c>
      <c r="D34" s="99" t="s">
        <v>658</v>
      </c>
      <c r="E34" s="99"/>
      <c r="F34" s="99"/>
      <c r="G34" s="99">
        <v>11036564.65</v>
      </c>
      <c r="H34" s="99">
        <v>8928364.5800000001</v>
      </c>
      <c r="I34" s="125"/>
      <c r="J34" s="125"/>
      <c r="K34" s="99"/>
      <c r="L34" s="99"/>
      <c r="M34" s="99"/>
      <c r="N34" s="99"/>
      <c r="O34" s="28"/>
      <c r="P34" s="45"/>
    </row>
    <row r="35" spans="1:16" s="31" customFormat="1" ht="64.5" customHeight="1" x14ac:dyDescent="0.3">
      <c r="A35" s="99"/>
      <c r="B35" s="99" t="s">
        <v>659</v>
      </c>
      <c r="C35" s="99"/>
      <c r="D35" s="99"/>
      <c r="E35" s="99"/>
      <c r="F35" s="99"/>
      <c r="G35" s="99">
        <v>150000</v>
      </c>
      <c r="H35" s="99">
        <v>21250.05</v>
      </c>
      <c r="I35" s="125"/>
      <c r="J35" s="125"/>
      <c r="K35" s="99"/>
      <c r="L35" s="99"/>
      <c r="M35" s="99"/>
      <c r="N35" s="99"/>
      <c r="O35" s="28"/>
      <c r="P35" s="45"/>
    </row>
    <row r="36" spans="1:16" s="31" customFormat="1" ht="64.5" customHeight="1" x14ac:dyDescent="0.3">
      <c r="A36" s="99"/>
      <c r="B36" s="99" t="s">
        <v>16</v>
      </c>
      <c r="C36" s="99" t="s">
        <v>660</v>
      </c>
      <c r="D36" s="99"/>
      <c r="E36" s="99"/>
      <c r="F36" s="99"/>
      <c r="G36" s="99">
        <v>8966274.3000000007</v>
      </c>
      <c r="H36" s="99">
        <v>2653060.42</v>
      </c>
      <c r="I36" s="125"/>
      <c r="J36" s="125"/>
      <c r="K36" s="99"/>
      <c r="L36" s="99"/>
      <c r="M36" s="99"/>
      <c r="N36" s="99"/>
      <c r="O36" s="28"/>
      <c r="P36" s="45"/>
    </row>
    <row r="37" spans="1:16" s="31" customFormat="1" ht="64.5" customHeight="1" x14ac:dyDescent="0.3">
      <c r="A37" s="99"/>
      <c r="B37" s="99" t="s">
        <v>31</v>
      </c>
      <c r="C37" s="99" t="s">
        <v>661</v>
      </c>
      <c r="D37" s="99"/>
      <c r="E37" s="99"/>
      <c r="F37" s="99"/>
      <c r="G37" s="99">
        <v>1950000</v>
      </c>
      <c r="H37" s="99">
        <v>1072500</v>
      </c>
      <c r="I37" s="125"/>
      <c r="J37" s="125"/>
      <c r="K37" s="99"/>
      <c r="L37" s="99"/>
      <c r="M37" s="99"/>
      <c r="N37" s="99"/>
      <c r="O37" s="28"/>
      <c r="P37" s="45"/>
    </row>
    <row r="38" spans="1:16" s="31" customFormat="1" ht="64.5" customHeight="1" x14ac:dyDescent="0.3">
      <c r="A38" s="99"/>
      <c r="B38" s="99" t="s">
        <v>345</v>
      </c>
      <c r="C38" s="99"/>
      <c r="D38" s="99"/>
      <c r="E38" s="99"/>
      <c r="F38" s="99"/>
      <c r="G38" s="99">
        <v>15925</v>
      </c>
      <c r="H38" s="99">
        <v>5497.82</v>
      </c>
      <c r="I38" s="125"/>
      <c r="J38" s="125"/>
      <c r="K38" s="99"/>
      <c r="L38" s="99"/>
      <c r="M38" s="99"/>
      <c r="N38" s="99"/>
      <c r="O38" s="28"/>
      <c r="P38" s="45"/>
    </row>
    <row r="39" spans="1:16" s="31" customFormat="1" ht="64.5" customHeight="1" x14ac:dyDescent="0.3">
      <c r="A39" s="99"/>
      <c r="B39" s="99" t="s">
        <v>347</v>
      </c>
      <c r="C39" s="99"/>
      <c r="D39" s="99"/>
      <c r="E39" s="99"/>
      <c r="F39" s="99"/>
      <c r="G39" s="99">
        <v>99999</v>
      </c>
      <c r="H39" s="99">
        <v>555.54999999999995</v>
      </c>
      <c r="I39" s="125"/>
      <c r="J39" s="125"/>
      <c r="K39" s="99"/>
      <c r="L39" s="99"/>
      <c r="M39" s="99"/>
      <c r="N39" s="99"/>
      <c r="O39" s="28"/>
      <c r="P39" s="45"/>
    </row>
    <row r="40" spans="1:16" s="31" customFormat="1" ht="64.5" customHeight="1" x14ac:dyDescent="0.3">
      <c r="A40" s="99"/>
      <c r="B40" s="99" t="s">
        <v>31</v>
      </c>
      <c r="C40" s="99" t="s">
        <v>662</v>
      </c>
      <c r="D40" s="99" t="s">
        <v>663</v>
      </c>
      <c r="E40" s="99"/>
      <c r="F40" s="99"/>
      <c r="G40" s="99">
        <v>218745</v>
      </c>
      <c r="H40" s="99">
        <v>218745</v>
      </c>
      <c r="I40" s="125"/>
      <c r="J40" s="125"/>
      <c r="K40" s="99"/>
      <c r="L40" s="99"/>
      <c r="M40" s="99"/>
      <c r="N40" s="99"/>
      <c r="O40" s="28"/>
      <c r="P40" s="45"/>
    </row>
    <row r="41" spans="1:16" s="31" customFormat="1" ht="64.5" customHeight="1" x14ac:dyDescent="0.3">
      <c r="A41" s="99"/>
      <c r="B41" s="99" t="s">
        <v>664</v>
      </c>
      <c r="C41" s="99" t="s">
        <v>638</v>
      </c>
      <c r="D41" s="99"/>
      <c r="E41" s="99"/>
      <c r="F41" s="99"/>
      <c r="G41" s="99">
        <v>1607039</v>
      </c>
      <c r="H41" s="99">
        <v>134652.76</v>
      </c>
      <c r="I41" s="125"/>
      <c r="J41" s="125"/>
      <c r="K41" s="99"/>
      <c r="L41" s="99"/>
      <c r="M41" s="99"/>
      <c r="N41" s="99"/>
      <c r="O41" s="28"/>
      <c r="P41" s="45"/>
    </row>
    <row r="42" spans="1:16" s="31" customFormat="1" ht="64.5" customHeight="1" x14ac:dyDescent="0.3">
      <c r="A42" s="99"/>
      <c r="B42" s="99" t="s">
        <v>632</v>
      </c>
      <c r="C42" s="99" t="s">
        <v>665</v>
      </c>
      <c r="D42" s="99"/>
      <c r="E42" s="99"/>
      <c r="F42" s="99"/>
      <c r="G42" s="99">
        <v>730000</v>
      </c>
      <c r="H42" s="99">
        <v>730000</v>
      </c>
      <c r="I42" s="125"/>
      <c r="J42" s="125"/>
      <c r="K42" s="99"/>
      <c r="L42" s="99"/>
      <c r="M42" s="99"/>
      <c r="N42" s="99"/>
      <c r="O42" s="28"/>
      <c r="P42" s="45"/>
    </row>
    <row r="43" spans="1:16" s="31" customFormat="1" ht="64.5" customHeight="1" x14ac:dyDescent="0.3">
      <c r="A43" s="99"/>
      <c r="B43" s="99" t="s">
        <v>666</v>
      </c>
      <c r="C43" s="99" t="s">
        <v>667</v>
      </c>
      <c r="D43" s="99"/>
      <c r="E43" s="99"/>
      <c r="F43" s="99"/>
      <c r="G43" s="99">
        <v>401103.1</v>
      </c>
      <c r="H43" s="99">
        <v>401103.1</v>
      </c>
      <c r="I43" s="125"/>
      <c r="J43" s="125"/>
      <c r="K43" s="99"/>
      <c r="L43" s="99"/>
      <c r="M43" s="99"/>
      <c r="N43" s="99"/>
      <c r="O43" s="28"/>
      <c r="P43" s="45"/>
    </row>
    <row r="44" spans="1:16" s="31" customFormat="1" ht="64.5" customHeight="1" x14ac:dyDescent="0.3">
      <c r="A44" s="99"/>
      <c r="B44" s="99" t="s">
        <v>668</v>
      </c>
      <c r="C44" s="99" t="s">
        <v>739</v>
      </c>
      <c r="D44" s="99"/>
      <c r="E44" s="99"/>
      <c r="F44" s="99"/>
      <c r="G44" s="99">
        <v>2277173.67</v>
      </c>
      <c r="H44" s="99">
        <v>2277173.67</v>
      </c>
      <c r="I44" s="125"/>
      <c r="J44" s="125"/>
      <c r="K44" s="99"/>
      <c r="L44" s="99"/>
      <c r="M44" s="99"/>
      <c r="N44" s="99"/>
      <c r="O44" s="28"/>
      <c r="P44" s="45"/>
    </row>
    <row r="45" spans="1:16" s="31" customFormat="1" ht="64.5" customHeight="1" x14ac:dyDescent="0.3">
      <c r="A45" s="99"/>
      <c r="B45" s="99" t="s">
        <v>669</v>
      </c>
      <c r="C45" s="99" t="s">
        <v>670</v>
      </c>
      <c r="D45" s="99"/>
      <c r="E45" s="99"/>
      <c r="F45" s="99"/>
      <c r="G45" s="99">
        <v>497617</v>
      </c>
      <c r="H45" s="99">
        <v>470917</v>
      </c>
      <c r="I45" s="125"/>
      <c r="J45" s="125"/>
      <c r="K45" s="99"/>
      <c r="L45" s="99"/>
      <c r="M45" s="99"/>
      <c r="N45" s="99"/>
      <c r="O45" s="28"/>
      <c r="P45" s="45"/>
    </row>
    <row r="46" spans="1:16" s="31" customFormat="1" ht="64.5" customHeight="1" x14ac:dyDescent="0.3">
      <c r="A46" s="99"/>
      <c r="B46" s="99" t="s">
        <v>31</v>
      </c>
      <c r="C46" s="99" t="s">
        <v>670</v>
      </c>
      <c r="D46" s="99"/>
      <c r="E46" s="99"/>
      <c r="F46" s="99"/>
      <c r="G46" s="99">
        <v>508836.64</v>
      </c>
      <c r="H46" s="99">
        <v>111051.48</v>
      </c>
      <c r="I46" s="125"/>
      <c r="J46" s="125"/>
      <c r="K46" s="99"/>
      <c r="L46" s="99"/>
      <c r="M46" s="99"/>
      <c r="N46" s="99"/>
      <c r="O46" s="28"/>
      <c r="P46" s="45"/>
    </row>
    <row r="47" spans="1:16" s="31" customFormat="1" ht="64.5" customHeight="1" x14ac:dyDescent="0.3">
      <c r="A47" s="99"/>
      <c r="B47" s="99" t="s">
        <v>671</v>
      </c>
      <c r="C47" s="99" t="s">
        <v>360</v>
      </c>
      <c r="D47" s="99"/>
      <c r="E47" s="99"/>
      <c r="F47" s="99"/>
      <c r="G47" s="99">
        <v>3562107.75</v>
      </c>
      <c r="H47" s="99">
        <v>3562107.75</v>
      </c>
      <c r="I47" s="125"/>
      <c r="J47" s="125"/>
      <c r="K47" s="99"/>
      <c r="L47" s="99"/>
      <c r="M47" s="99"/>
      <c r="N47" s="99"/>
      <c r="O47" s="28"/>
      <c r="P47" s="45"/>
    </row>
    <row r="48" spans="1:16" s="31" customFormat="1" ht="64.5" customHeight="1" x14ac:dyDescent="0.3">
      <c r="A48" s="99"/>
      <c r="B48" s="99" t="s">
        <v>672</v>
      </c>
      <c r="C48" s="99"/>
      <c r="D48" s="99"/>
      <c r="E48" s="99"/>
      <c r="F48" s="99"/>
      <c r="G48" s="99">
        <v>61662.7</v>
      </c>
      <c r="H48" s="99">
        <v>54286.65</v>
      </c>
      <c r="I48" s="125"/>
      <c r="J48" s="125"/>
      <c r="K48" s="99"/>
      <c r="L48" s="99"/>
      <c r="M48" s="99"/>
      <c r="N48" s="99"/>
      <c r="O48" s="28"/>
      <c r="P48" s="45"/>
    </row>
    <row r="49" spans="1:16" s="31" customFormat="1" ht="64.5" customHeight="1" x14ac:dyDescent="0.3">
      <c r="A49" s="99"/>
      <c r="B49" s="99" t="s">
        <v>673</v>
      </c>
      <c r="C49" s="99" t="s">
        <v>674</v>
      </c>
      <c r="D49" s="99"/>
      <c r="E49" s="99"/>
      <c r="F49" s="99"/>
      <c r="G49" s="99">
        <v>359199</v>
      </c>
      <c r="H49" s="99">
        <v>64650</v>
      </c>
      <c r="I49" s="125"/>
      <c r="J49" s="125"/>
      <c r="K49" s="99"/>
      <c r="L49" s="99"/>
      <c r="M49" s="99"/>
      <c r="N49" s="99"/>
      <c r="O49" s="28"/>
      <c r="P49" s="45"/>
    </row>
    <row r="50" spans="1:16" s="31" customFormat="1" ht="42.75" customHeight="1" x14ac:dyDescent="0.3">
      <c r="A50" s="99"/>
      <c r="B50" s="99" t="s">
        <v>31</v>
      </c>
      <c r="C50" s="99" t="s">
        <v>675</v>
      </c>
      <c r="D50" s="99"/>
      <c r="E50" s="99"/>
      <c r="F50" s="99"/>
      <c r="G50" s="99">
        <v>759994</v>
      </c>
      <c r="H50" s="99">
        <v>759994</v>
      </c>
      <c r="I50" s="125"/>
      <c r="J50" s="125"/>
      <c r="K50" s="99"/>
      <c r="L50" s="99"/>
      <c r="M50" s="99"/>
      <c r="N50" s="99"/>
      <c r="O50" s="28"/>
      <c r="P50" s="45"/>
    </row>
    <row r="51" spans="1:16" s="31" customFormat="1" ht="42.75" customHeight="1" x14ac:dyDescent="0.3">
      <c r="A51" s="99"/>
      <c r="B51" s="99" t="s">
        <v>676</v>
      </c>
      <c r="C51" s="99" t="s">
        <v>675</v>
      </c>
      <c r="D51" s="99"/>
      <c r="E51" s="99"/>
      <c r="F51" s="99"/>
      <c r="G51" s="99">
        <v>389363</v>
      </c>
      <c r="H51" s="99">
        <v>210249</v>
      </c>
      <c r="I51" s="125"/>
      <c r="J51" s="125"/>
      <c r="K51" s="99"/>
      <c r="L51" s="99"/>
      <c r="M51" s="99"/>
      <c r="N51" s="99"/>
      <c r="O51" s="28"/>
      <c r="P51" s="45"/>
    </row>
    <row r="52" spans="1:16" s="31" customFormat="1" ht="51.75" customHeight="1" x14ac:dyDescent="0.3">
      <c r="A52" s="99"/>
      <c r="B52" s="99" t="s">
        <v>108</v>
      </c>
      <c r="C52" s="99" t="s">
        <v>678</v>
      </c>
      <c r="D52" s="99" t="s">
        <v>677</v>
      </c>
      <c r="E52" s="99"/>
      <c r="F52" s="99">
        <v>153</v>
      </c>
      <c r="G52" s="99">
        <v>22215.599999999999</v>
      </c>
      <c r="H52" s="99"/>
      <c r="I52" s="99">
        <v>22215.599999999999</v>
      </c>
      <c r="J52" s="125"/>
      <c r="K52" s="99"/>
      <c r="L52" s="99"/>
      <c r="M52" s="99"/>
      <c r="N52" s="99"/>
      <c r="O52" s="28"/>
      <c r="P52" s="45"/>
    </row>
    <row r="53" spans="1:16" s="31" customFormat="1" ht="41.25" customHeight="1" x14ac:dyDescent="0.3">
      <c r="A53" s="99"/>
      <c r="B53" s="99" t="s">
        <v>108</v>
      </c>
      <c r="C53" s="99" t="s">
        <v>679</v>
      </c>
      <c r="D53" s="99" t="s">
        <v>680</v>
      </c>
      <c r="E53" s="99"/>
      <c r="F53" s="99">
        <v>520</v>
      </c>
      <c r="G53" s="136">
        <v>76294.399999999994</v>
      </c>
      <c r="H53" s="99"/>
      <c r="I53" s="136">
        <v>76294.399999999994</v>
      </c>
      <c r="J53" s="125"/>
      <c r="K53" s="99"/>
      <c r="L53" s="99"/>
      <c r="M53" s="99"/>
      <c r="N53" s="99"/>
      <c r="O53" s="28"/>
      <c r="P53" s="45"/>
    </row>
    <row r="54" spans="1:16" s="31" customFormat="1" ht="64.5" customHeight="1" x14ac:dyDescent="0.3">
      <c r="A54" s="99"/>
      <c r="B54" s="99" t="s">
        <v>108</v>
      </c>
      <c r="C54" s="99" t="s">
        <v>682</v>
      </c>
      <c r="D54" s="99" t="s">
        <v>681</v>
      </c>
      <c r="E54" s="99"/>
      <c r="F54" s="109">
        <v>626</v>
      </c>
      <c r="G54" s="136">
        <v>101693.7</v>
      </c>
      <c r="H54" s="99"/>
      <c r="I54" s="136">
        <v>101693.7</v>
      </c>
      <c r="J54" s="125"/>
      <c r="K54" s="99"/>
      <c r="L54" s="99"/>
      <c r="M54" s="99"/>
      <c r="N54" s="99"/>
      <c r="O54" s="28"/>
      <c r="P54" s="45"/>
    </row>
    <row r="55" spans="1:16" s="31" customFormat="1" ht="64.5" customHeight="1" x14ac:dyDescent="0.3">
      <c r="A55" s="99"/>
      <c r="B55" s="99" t="s">
        <v>108</v>
      </c>
      <c r="C55" s="99" t="s">
        <v>684</v>
      </c>
      <c r="D55" s="99" t="s">
        <v>683</v>
      </c>
      <c r="E55" s="99"/>
      <c r="F55" s="99">
        <v>393</v>
      </c>
      <c r="G55" s="136">
        <v>57063.6</v>
      </c>
      <c r="H55" s="99"/>
      <c r="I55" s="136">
        <v>57063.6</v>
      </c>
      <c r="J55" s="125"/>
      <c r="K55" s="99"/>
      <c r="L55" s="99"/>
      <c r="M55" s="99"/>
      <c r="N55" s="99"/>
      <c r="O55" s="28"/>
      <c r="P55" s="45"/>
    </row>
    <row r="56" spans="1:16" s="31" customFormat="1" ht="64.5" customHeight="1" x14ac:dyDescent="0.3">
      <c r="A56" s="99"/>
      <c r="B56" s="99" t="s">
        <v>108</v>
      </c>
      <c r="C56" s="99" t="s">
        <v>686</v>
      </c>
      <c r="D56" s="99" t="s">
        <v>685</v>
      </c>
      <c r="E56" s="99"/>
      <c r="F56" s="99">
        <v>231</v>
      </c>
      <c r="G56" s="136">
        <v>33541.199999999997</v>
      </c>
      <c r="H56" s="99"/>
      <c r="I56" s="136">
        <v>33541.199999999997</v>
      </c>
      <c r="J56" s="125"/>
      <c r="K56" s="99"/>
      <c r="L56" s="99"/>
      <c r="M56" s="99"/>
      <c r="N56" s="99"/>
      <c r="O56" s="28"/>
      <c r="P56" s="45"/>
    </row>
    <row r="57" spans="1:16" s="31" customFormat="1" ht="64.5" customHeight="1" x14ac:dyDescent="0.3">
      <c r="A57" s="99"/>
      <c r="B57" s="99" t="s">
        <v>108</v>
      </c>
      <c r="C57" s="99" t="s">
        <v>688</v>
      </c>
      <c r="D57" s="99" t="s">
        <v>687</v>
      </c>
      <c r="E57" s="99"/>
      <c r="F57" s="99">
        <v>353</v>
      </c>
      <c r="G57" s="99">
        <v>75697.320000000007</v>
      </c>
      <c r="H57" s="99"/>
      <c r="I57" s="136">
        <v>49187.02</v>
      </c>
      <c r="J57" s="125"/>
      <c r="K57" s="99"/>
      <c r="L57" s="99"/>
      <c r="M57" s="99"/>
      <c r="N57" s="99"/>
      <c r="O57" s="28"/>
      <c r="P57" s="45"/>
    </row>
    <row r="58" spans="1:16" s="31" customFormat="1" ht="64.5" customHeight="1" x14ac:dyDescent="0.3">
      <c r="A58" s="99"/>
      <c r="B58" s="99" t="s">
        <v>108</v>
      </c>
      <c r="C58" s="99" t="s">
        <v>690</v>
      </c>
      <c r="D58" s="99" t="s">
        <v>689</v>
      </c>
      <c r="E58" s="99"/>
      <c r="F58" s="99">
        <v>392</v>
      </c>
      <c r="G58" s="99">
        <v>124602.24000000001</v>
      </c>
      <c r="H58" s="99"/>
      <c r="I58" s="136">
        <v>64417.36</v>
      </c>
      <c r="J58" s="125"/>
      <c r="K58" s="99"/>
      <c r="L58" s="99"/>
      <c r="M58" s="99"/>
      <c r="N58" s="99"/>
      <c r="O58" s="28"/>
      <c r="P58" s="45"/>
    </row>
    <row r="59" spans="1:16" s="31" customFormat="1" ht="64.5" customHeight="1" x14ac:dyDescent="0.3">
      <c r="A59" s="99"/>
      <c r="B59" s="99" t="s">
        <v>108</v>
      </c>
      <c r="C59" s="99" t="s">
        <v>692</v>
      </c>
      <c r="D59" s="99" t="s">
        <v>691</v>
      </c>
      <c r="E59" s="99"/>
      <c r="F59" s="99">
        <v>721</v>
      </c>
      <c r="G59" s="99">
        <v>144681</v>
      </c>
      <c r="H59" s="99"/>
      <c r="I59" s="136">
        <v>105439.03999999999</v>
      </c>
      <c r="J59" s="125"/>
      <c r="K59" s="99"/>
      <c r="L59" s="99"/>
      <c r="M59" s="99"/>
      <c r="N59" s="99"/>
      <c r="O59" s="28"/>
      <c r="P59" s="45"/>
    </row>
    <row r="60" spans="1:16" s="31" customFormat="1" ht="64.5" customHeight="1" x14ac:dyDescent="0.3">
      <c r="A60" s="99"/>
      <c r="B60" s="99" t="s">
        <v>108</v>
      </c>
      <c r="C60" s="99" t="s">
        <v>694</v>
      </c>
      <c r="D60" s="99" t="s">
        <v>693</v>
      </c>
      <c r="E60" s="99"/>
      <c r="F60" s="137">
        <v>1128</v>
      </c>
      <c r="G60" s="99">
        <v>192583.44</v>
      </c>
      <c r="H60" s="99"/>
      <c r="I60" s="99">
        <v>192583.44</v>
      </c>
      <c r="J60" s="125"/>
      <c r="K60" s="99"/>
      <c r="L60" s="99"/>
      <c r="M60" s="99"/>
      <c r="N60" s="99"/>
      <c r="O60" s="28"/>
      <c r="P60" s="45"/>
    </row>
    <row r="61" spans="1:16" s="31" customFormat="1" ht="64.5" customHeight="1" x14ac:dyDescent="0.3">
      <c r="A61" s="99"/>
      <c r="B61" s="99" t="s">
        <v>108</v>
      </c>
      <c r="C61" s="99" t="s">
        <v>695</v>
      </c>
      <c r="D61" s="99"/>
      <c r="E61" s="99"/>
      <c r="F61" s="99"/>
      <c r="G61" s="99">
        <v>162527.82</v>
      </c>
      <c r="H61" s="99"/>
      <c r="I61" s="125"/>
      <c r="J61" s="125"/>
      <c r="K61" s="99"/>
      <c r="L61" s="99"/>
      <c r="M61" s="99"/>
      <c r="N61" s="99"/>
      <c r="O61" s="28"/>
      <c r="P61" s="45"/>
    </row>
    <row r="62" spans="1:16" s="31" customFormat="1" ht="64.5" customHeight="1" x14ac:dyDescent="0.3">
      <c r="A62" s="99"/>
      <c r="B62" s="99" t="s">
        <v>108</v>
      </c>
      <c r="C62" s="99" t="s">
        <v>697</v>
      </c>
      <c r="D62" s="99" t="s">
        <v>696</v>
      </c>
      <c r="E62" s="99"/>
      <c r="F62" s="99">
        <v>187</v>
      </c>
      <c r="G62" s="99">
        <v>22131</v>
      </c>
      <c r="H62" s="99"/>
      <c r="I62" s="99">
        <v>22131</v>
      </c>
      <c r="J62" s="125"/>
      <c r="K62" s="99"/>
      <c r="L62" s="99"/>
      <c r="M62" s="99"/>
      <c r="N62" s="99"/>
      <c r="O62" s="28"/>
      <c r="P62" s="45"/>
    </row>
    <row r="63" spans="1:16" s="31" customFormat="1" ht="64.5" customHeight="1" x14ac:dyDescent="0.3">
      <c r="A63" s="99"/>
      <c r="B63" s="99" t="s">
        <v>108</v>
      </c>
      <c r="C63" s="99" t="s">
        <v>699</v>
      </c>
      <c r="D63" s="99" t="s">
        <v>698</v>
      </c>
      <c r="E63" s="99"/>
      <c r="F63" s="99">
        <v>287</v>
      </c>
      <c r="G63" s="136">
        <v>37932.79</v>
      </c>
      <c r="H63" s="99"/>
      <c r="I63" s="136">
        <v>37932.79</v>
      </c>
      <c r="J63" s="125"/>
      <c r="K63" s="99"/>
      <c r="L63" s="99"/>
      <c r="M63" s="99"/>
      <c r="N63" s="99"/>
      <c r="O63" s="28"/>
      <c r="P63" s="45"/>
    </row>
    <row r="64" spans="1:16" s="31" customFormat="1" ht="64.5" customHeight="1" x14ac:dyDescent="0.3">
      <c r="A64" s="99"/>
      <c r="B64" s="99" t="s">
        <v>108</v>
      </c>
      <c r="C64" s="99" t="s">
        <v>699</v>
      </c>
      <c r="D64" s="99" t="s">
        <v>700</v>
      </c>
      <c r="E64" s="99"/>
      <c r="F64" s="99">
        <v>20</v>
      </c>
      <c r="G64" s="136">
        <v>2352.4</v>
      </c>
      <c r="H64" s="99"/>
      <c r="I64" s="136">
        <v>2352.4</v>
      </c>
      <c r="J64" s="125"/>
      <c r="K64" s="99"/>
      <c r="L64" s="99"/>
      <c r="M64" s="99"/>
      <c r="N64" s="99"/>
      <c r="O64" s="28"/>
      <c r="P64" s="45"/>
    </row>
    <row r="65" spans="1:16" s="31" customFormat="1" ht="64.5" customHeight="1" x14ac:dyDescent="0.3">
      <c r="A65" s="99"/>
      <c r="B65" s="99" t="s">
        <v>108</v>
      </c>
      <c r="C65" s="99" t="s">
        <v>638</v>
      </c>
      <c r="D65" s="99" t="s">
        <v>701</v>
      </c>
      <c r="E65" s="99"/>
      <c r="F65" s="99"/>
      <c r="G65" s="99">
        <v>74853</v>
      </c>
      <c r="H65" s="99"/>
      <c r="I65" s="125"/>
      <c r="J65" s="125"/>
      <c r="K65" s="99"/>
      <c r="L65" s="99"/>
      <c r="M65" s="99"/>
      <c r="N65" s="99"/>
      <c r="O65" s="28"/>
      <c r="P65" s="45"/>
    </row>
    <row r="66" spans="1:16" s="31" customFormat="1" ht="64.5" customHeight="1" x14ac:dyDescent="0.3">
      <c r="A66" s="99"/>
      <c r="B66" s="99" t="s">
        <v>108</v>
      </c>
      <c r="C66" s="99" t="s">
        <v>703</v>
      </c>
      <c r="D66" s="99" t="s">
        <v>702</v>
      </c>
      <c r="E66" s="99"/>
      <c r="F66" s="99">
        <v>103</v>
      </c>
      <c r="G66" s="136">
        <v>8130.82</v>
      </c>
      <c r="H66" s="99"/>
      <c r="I66" s="136">
        <v>8130.82</v>
      </c>
      <c r="J66" s="125"/>
      <c r="K66" s="99"/>
      <c r="L66" s="99"/>
      <c r="M66" s="99"/>
      <c r="N66" s="99"/>
      <c r="O66" s="28"/>
      <c r="P66" s="45"/>
    </row>
    <row r="67" spans="1:16" s="31" customFormat="1" ht="64.5" customHeight="1" x14ac:dyDescent="0.3">
      <c r="A67" s="99"/>
      <c r="B67" s="99" t="s">
        <v>108</v>
      </c>
      <c r="C67" s="99" t="s">
        <v>705</v>
      </c>
      <c r="D67" s="99" t="s">
        <v>704</v>
      </c>
      <c r="E67" s="99"/>
      <c r="F67" s="99">
        <v>454</v>
      </c>
      <c r="G67" s="99">
        <v>35838.76</v>
      </c>
      <c r="H67" s="99"/>
      <c r="I67" s="125"/>
      <c r="J67" s="125"/>
      <c r="K67" s="99"/>
      <c r="L67" s="99"/>
      <c r="M67" s="99"/>
      <c r="N67" s="99"/>
      <c r="O67" s="28"/>
      <c r="P67" s="45"/>
    </row>
    <row r="68" spans="1:16" s="31" customFormat="1" ht="64.5" customHeight="1" x14ac:dyDescent="0.3">
      <c r="A68" s="99"/>
      <c r="B68" s="99" t="s">
        <v>108</v>
      </c>
      <c r="C68" s="99" t="s">
        <v>707</v>
      </c>
      <c r="D68" s="99" t="s">
        <v>706</v>
      </c>
      <c r="E68" s="99"/>
      <c r="F68" s="99"/>
      <c r="G68" s="99">
        <v>19582.400000000001</v>
      </c>
      <c r="H68" s="99">
        <f ca="1">SUM(H11:H68)</f>
        <v>0</v>
      </c>
      <c r="I68" s="125"/>
      <c r="J68" s="125"/>
      <c r="K68" s="99"/>
      <c r="L68" s="99"/>
      <c r="M68" s="99"/>
      <c r="N68" s="99"/>
      <c r="O68" s="28"/>
      <c r="P68" s="45"/>
    </row>
    <row r="69" spans="1:16" s="31" customFormat="1" ht="64.5" customHeight="1" x14ac:dyDescent="0.3">
      <c r="A69" s="99"/>
      <c r="B69" s="99" t="s">
        <v>108</v>
      </c>
      <c r="C69" s="99" t="s">
        <v>709</v>
      </c>
      <c r="D69" s="99" t="s">
        <v>708</v>
      </c>
      <c r="E69" s="99"/>
      <c r="F69" s="99">
        <v>1524</v>
      </c>
      <c r="G69" s="99">
        <v>1</v>
      </c>
      <c r="H69" s="99"/>
      <c r="I69" s="136">
        <v>219989.4</v>
      </c>
      <c r="J69" s="125"/>
      <c r="K69" s="99"/>
      <c r="L69" s="99"/>
      <c r="M69" s="99"/>
      <c r="N69" s="99"/>
      <c r="O69" s="28"/>
      <c r="P69" s="45"/>
    </row>
    <row r="70" spans="1:16" s="31" customFormat="1" ht="64.5" customHeight="1" x14ac:dyDescent="0.3">
      <c r="A70" s="99"/>
      <c r="B70" s="99" t="s">
        <v>108</v>
      </c>
      <c r="C70" s="99" t="s">
        <v>711</v>
      </c>
      <c r="D70" s="99" t="s">
        <v>710</v>
      </c>
      <c r="E70" s="99"/>
      <c r="F70" s="99">
        <v>604</v>
      </c>
      <c r="G70" s="99">
        <v>184053.48</v>
      </c>
      <c r="H70" s="99"/>
      <c r="I70" s="136">
        <v>97968.8</v>
      </c>
      <c r="J70" s="125"/>
      <c r="K70" s="99"/>
      <c r="L70" s="99"/>
      <c r="M70" s="99"/>
      <c r="N70" s="99"/>
      <c r="O70" s="28"/>
      <c r="P70" s="45"/>
    </row>
    <row r="71" spans="1:16" s="31" customFormat="1" ht="15.75" customHeight="1" x14ac:dyDescent="0.3">
      <c r="A71" s="179" t="s">
        <v>449</v>
      </c>
      <c r="B71" s="180"/>
      <c r="C71" s="180"/>
      <c r="D71" s="180"/>
      <c r="E71" s="181"/>
      <c r="F71" s="99">
        <f>SUM(F11:F70)</f>
        <v>7755</v>
      </c>
      <c r="G71" s="99">
        <f>SUM(G11:G70)</f>
        <v>58540711.190000005</v>
      </c>
      <c r="H71" s="99">
        <f ca="1">SUM(H11:H71)</f>
        <v>0</v>
      </c>
      <c r="I71" s="136">
        <f>SUM(I11:I70)</f>
        <v>1090940.57</v>
      </c>
      <c r="J71" s="125"/>
      <c r="K71" s="99"/>
      <c r="L71" s="99"/>
      <c r="M71" s="99"/>
      <c r="N71" s="99"/>
      <c r="O71" s="28"/>
      <c r="P71" s="45"/>
    </row>
    <row r="72" spans="1:16" s="31" customFormat="1" ht="13.5" customHeight="1" x14ac:dyDescent="0.3">
      <c r="A72" s="146" t="s">
        <v>454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8"/>
      <c r="O72" s="29"/>
    </row>
    <row r="73" spans="1:16" s="31" customFormat="1" ht="62.25" customHeight="1" x14ac:dyDescent="0.3">
      <c r="A73" s="99">
        <v>1</v>
      </c>
      <c r="B73" s="99" t="s">
        <v>16</v>
      </c>
      <c r="C73" s="99" t="s">
        <v>17</v>
      </c>
      <c r="D73" s="106" t="s">
        <v>19</v>
      </c>
      <c r="E73" s="99">
        <v>1983</v>
      </c>
      <c r="F73" s="99">
        <v>737.2</v>
      </c>
      <c r="G73" s="99">
        <v>1909.1</v>
      </c>
      <c r="H73" s="99">
        <v>1909.1</v>
      </c>
      <c r="I73" s="99"/>
      <c r="J73" s="125">
        <v>41176</v>
      </c>
      <c r="K73" s="99" t="s">
        <v>312</v>
      </c>
      <c r="L73" s="99"/>
      <c r="M73" s="99"/>
      <c r="N73" s="99" t="s">
        <v>516</v>
      </c>
      <c r="O73" s="28"/>
    </row>
    <row r="74" spans="1:16" s="31" customFormat="1" ht="52.5" customHeight="1" x14ac:dyDescent="0.3">
      <c r="A74" s="99">
        <v>2</v>
      </c>
      <c r="B74" s="99" t="s">
        <v>108</v>
      </c>
      <c r="C74" s="99" t="s">
        <v>17</v>
      </c>
      <c r="D74" s="99" t="s">
        <v>248</v>
      </c>
      <c r="E74" s="99"/>
      <c r="F74" s="99">
        <v>15758</v>
      </c>
      <c r="G74" s="99">
        <v>3335</v>
      </c>
      <c r="H74" s="99"/>
      <c r="I74" s="99"/>
      <c r="J74" s="99"/>
      <c r="K74" s="99"/>
      <c r="L74" s="99"/>
      <c r="M74" s="99"/>
      <c r="N74" s="99" t="s">
        <v>456</v>
      </c>
      <c r="O74" s="28"/>
    </row>
    <row r="75" spans="1:16" s="31" customFormat="1" ht="17.25" customHeight="1" x14ac:dyDescent="0.3">
      <c r="A75" s="179" t="s">
        <v>449</v>
      </c>
      <c r="B75" s="180"/>
      <c r="C75" s="180"/>
      <c r="D75" s="180"/>
      <c r="E75" s="181"/>
      <c r="F75" s="99">
        <f>SUM(F73:F74)</f>
        <v>16495.2</v>
      </c>
      <c r="G75" s="99">
        <f>SUM(G73:G74)</f>
        <v>5244.1</v>
      </c>
      <c r="H75" s="99">
        <f ca="1">SUM(H73:H75)</f>
        <v>0</v>
      </c>
      <c r="I75" s="99"/>
      <c r="J75" s="99"/>
      <c r="K75" s="99"/>
      <c r="L75" s="99"/>
      <c r="M75" s="99"/>
      <c r="N75" s="99" t="s">
        <v>457</v>
      </c>
      <c r="O75" s="28"/>
    </row>
    <row r="76" spans="1:16" s="31" customFormat="1" ht="13.5" customHeight="1" x14ac:dyDescent="0.3">
      <c r="A76" s="146" t="s">
        <v>458</v>
      </c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8"/>
      <c r="O76" s="29"/>
    </row>
    <row r="77" spans="1:16" s="31" customFormat="1" ht="39" customHeight="1" x14ac:dyDescent="0.3">
      <c r="A77" s="99" t="s">
        <v>527</v>
      </c>
      <c r="B77" s="99" t="s">
        <v>16</v>
      </c>
      <c r="C77" s="99" t="s">
        <v>21</v>
      </c>
      <c r="D77" s="99" t="s">
        <v>22</v>
      </c>
      <c r="E77" s="99">
        <v>1985</v>
      </c>
      <c r="F77" s="99">
        <v>1706.7</v>
      </c>
      <c r="G77" s="99">
        <v>8298.4</v>
      </c>
      <c r="H77" s="99">
        <v>8298.4</v>
      </c>
      <c r="I77" s="99">
        <v>8298.4</v>
      </c>
      <c r="J77" s="125">
        <v>41227</v>
      </c>
      <c r="K77" s="99"/>
      <c r="L77" s="99" t="s">
        <v>23</v>
      </c>
      <c r="M77" s="99"/>
      <c r="N77" s="99"/>
      <c r="O77" s="28"/>
    </row>
    <row r="78" spans="1:16" s="31" customFormat="1" ht="39" customHeight="1" x14ac:dyDescent="0.3">
      <c r="A78" s="99" t="s">
        <v>459</v>
      </c>
      <c r="B78" s="99" t="s">
        <v>24</v>
      </c>
      <c r="C78" s="99" t="s">
        <v>21</v>
      </c>
      <c r="D78" s="99"/>
      <c r="E78" s="99">
        <v>1985</v>
      </c>
      <c r="F78" s="99">
        <v>216</v>
      </c>
      <c r="G78" s="99">
        <v>1637.9</v>
      </c>
      <c r="H78" s="99">
        <v>1637.9</v>
      </c>
      <c r="I78" s="99">
        <v>1637.9</v>
      </c>
      <c r="J78" s="125">
        <v>40719</v>
      </c>
      <c r="K78" s="99"/>
      <c r="L78" s="99"/>
      <c r="M78" s="99"/>
      <c r="N78" s="99" t="s">
        <v>25</v>
      </c>
      <c r="O78" s="28"/>
    </row>
    <row r="79" spans="1:16" s="31" customFormat="1" ht="51" customHeight="1" x14ac:dyDescent="0.3">
      <c r="A79" s="99" t="s">
        <v>460</v>
      </c>
      <c r="B79" s="99" t="s">
        <v>26</v>
      </c>
      <c r="C79" s="99" t="s">
        <v>27</v>
      </c>
      <c r="D79" s="99"/>
      <c r="E79" s="99">
        <v>1993</v>
      </c>
      <c r="F79" s="99">
        <v>544.20000000000005</v>
      </c>
      <c r="G79" s="99">
        <v>429.9</v>
      </c>
      <c r="H79" s="99">
        <v>429.9</v>
      </c>
      <c r="I79" s="99">
        <v>429.9</v>
      </c>
      <c r="J79" s="99"/>
      <c r="K79" s="99"/>
      <c r="L79" s="99"/>
      <c r="M79" s="99"/>
      <c r="N79" s="99"/>
      <c r="O79" s="29"/>
    </row>
    <row r="80" spans="1:16" s="31" customFormat="1" ht="19.5" customHeight="1" x14ac:dyDescent="0.3">
      <c r="A80" s="179" t="s">
        <v>449</v>
      </c>
      <c r="B80" s="180"/>
      <c r="C80" s="180"/>
      <c r="D80" s="180"/>
      <c r="E80" s="181"/>
      <c r="F80" s="99">
        <f>SUM(F77:F79)</f>
        <v>2466.9</v>
      </c>
      <c r="G80" s="99">
        <f>SUM(G77:G79)</f>
        <v>10366.199999999999</v>
      </c>
      <c r="H80" s="99">
        <f>SUM(H77:H79)</f>
        <v>10366.199999999999</v>
      </c>
      <c r="I80" s="99">
        <f>SUM(I77:I79)</f>
        <v>10366.199999999999</v>
      </c>
      <c r="J80" s="99"/>
      <c r="K80" s="99"/>
      <c r="L80" s="99"/>
      <c r="M80" s="99"/>
      <c r="N80" s="99"/>
      <c r="O80" s="29"/>
    </row>
    <row r="81" spans="1:15" s="145" customFormat="1" ht="13.5" customHeight="1" x14ac:dyDescent="0.3">
      <c r="A81" s="189" t="s">
        <v>461</v>
      </c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1"/>
      <c r="O81" s="193"/>
    </row>
    <row r="82" spans="1:15" s="31" customFormat="1" ht="39" customHeight="1" x14ac:dyDescent="0.3">
      <c r="A82" s="99" t="s">
        <v>462</v>
      </c>
      <c r="B82" s="99" t="s">
        <v>250</v>
      </c>
      <c r="C82" s="99" t="s">
        <v>30</v>
      </c>
      <c r="D82" s="99" t="s">
        <v>251</v>
      </c>
      <c r="E82" s="99">
        <v>1980</v>
      </c>
      <c r="F82" s="99">
        <v>27.8</v>
      </c>
      <c r="G82" s="99">
        <v>980.5</v>
      </c>
      <c r="H82" s="99">
        <v>980.5</v>
      </c>
      <c r="I82" s="99">
        <v>980.5</v>
      </c>
      <c r="J82" s="125">
        <v>41144</v>
      </c>
      <c r="K82" s="99"/>
      <c r="L82" s="99" t="s">
        <v>252</v>
      </c>
      <c r="M82" s="99"/>
      <c r="N82" s="99"/>
      <c r="O82" s="29"/>
    </row>
    <row r="83" spans="1:15" s="31" customFormat="1" ht="52.8" x14ac:dyDescent="0.3">
      <c r="A83" s="99" t="s">
        <v>463</v>
      </c>
      <c r="B83" s="99" t="s">
        <v>464</v>
      </c>
      <c r="C83" s="99" t="s">
        <v>30</v>
      </c>
      <c r="D83" s="99" t="s">
        <v>465</v>
      </c>
      <c r="E83" s="99">
        <v>1980</v>
      </c>
      <c r="F83" s="99">
        <v>288.5</v>
      </c>
      <c r="G83" s="99">
        <v>378.9</v>
      </c>
      <c r="H83" s="99">
        <v>378.9</v>
      </c>
      <c r="I83" s="99">
        <v>378.9</v>
      </c>
      <c r="J83" s="125">
        <v>40732</v>
      </c>
      <c r="K83" s="99"/>
      <c r="L83" s="99" t="s">
        <v>466</v>
      </c>
      <c r="M83" s="99"/>
      <c r="N83" s="99" t="s">
        <v>467</v>
      </c>
      <c r="O83" s="28"/>
    </row>
    <row r="84" spans="1:15" s="31" customFormat="1" ht="52.8" x14ac:dyDescent="0.3">
      <c r="A84" s="99" t="s">
        <v>468</v>
      </c>
      <c r="B84" s="99" t="s">
        <v>31</v>
      </c>
      <c r="C84" s="99" t="s">
        <v>30</v>
      </c>
      <c r="D84" s="99" t="s">
        <v>32</v>
      </c>
      <c r="E84" s="99">
        <v>2003</v>
      </c>
      <c r="F84" s="99">
        <v>86.5</v>
      </c>
      <c r="G84" s="99">
        <v>980.5</v>
      </c>
      <c r="H84" s="99">
        <v>471.9</v>
      </c>
      <c r="I84" s="99">
        <v>980.5</v>
      </c>
      <c r="J84" s="125">
        <v>41201</v>
      </c>
      <c r="K84" s="99"/>
      <c r="L84" s="99" t="s">
        <v>33</v>
      </c>
      <c r="M84" s="99"/>
      <c r="N84" s="99" t="s">
        <v>469</v>
      </c>
      <c r="O84" s="28"/>
    </row>
    <row r="85" spans="1:15" s="31" customFormat="1" ht="52.8" x14ac:dyDescent="0.3">
      <c r="A85" s="99" t="s">
        <v>470</v>
      </c>
      <c r="B85" s="99" t="s">
        <v>16</v>
      </c>
      <c r="C85" s="99" t="s">
        <v>30</v>
      </c>
      <c r="D85" s="99" t="s">
        <v>471</v>
      </c>
      <c r="E85" s="99">
        <v>1961</v>
      </c>
      <c r="F85" s="99">
        <v>1105.3</v>
      </c>
      <c r="G85" s="99">
        <v>4840.7</v>
      </c>
      <c r="H85" s="99">
        <v>4840.7</v>
      </c>
      <c r="I85" s="99">
        <v>4840.7</v>
      </c>
      <c r="J85" s="125">
        <v>41023</v>
      </c>
      <c r="K85" s="99"/>
      <c r="L85" s="99" t="s">
        <v>34</v>
      </c>
      <c r="M85" s="99"/>
      <c r="N85" s="99" t="s">
        <v>472</v>
      </c>
      <c r="O85" s="28"/>
    </row>
    <row r="86" spans="1:15" s="31" customFormat="1" ht="52.8" x14ac:dyDescent="0.3">
      <c r="A86" s="99" t="s">
        <v>473</v>
      </c>
      <c r="B86" s="99" t="s">
        <v>108</v>
      </c>
      <c r="C86" s="99" t="s">
        <v>30</v>
      </c>
      <c r="D86" s="99" t="s">
        <v>253</v>
      </c>
      <c r="E86" s="99"/>
      <c r="F86" s="99">
        <v>27594</v>
      </c>
      <c r="G86" s="99"/>
      <c r="H86" s="99"/>
      <c r="I86" s="99"/>
      <c r="J86" s="125">
        <v>41792</v>
      </c>
      <c r="K86" s="99"/>
      <c r="L86" s="99" t="s">
        <v>254</v>
      </c>
      <c r="M86" s="99"/>
      <c r="N86" s="99" t="s">
        <v>474</v>
      </c>
      <c r="O86" s="28"/>
    </row>
    <row r="87" spans="1:15" s="31" customFormat="1" ht="17.25" customHeight="1" x14ac:dyDescent="0.3">
      <c r="A87" s="179" t="s">
        <v>449</v>
      </c>
      <c r="B87" s="180"/>
      <c r="C87" s="180"/>
      <c r="D87" s="180"/>
      <c r="E87" s="181"/>
      <c r="F87" s="99">
        <f>SUM(F82:F86)</f>
        <v>29102.1</v>
      </c>
      <c r="G87" s="99">
        <f>SUM(G82:G86)</f>
        <v>7180.6</v>
      </c>
      <c r="H87" s="99">
        <f ca="1">SUM(H82:H87)</f>
        <v>0</v>
      </c>
      <c r="I87" s="99">
        <f>SUM(I82:I86)</f>
        <v>7180.6</v>
      </c>
      <c r="J87" s="125"/>
      <c r="K87" s="99"/>
      <c r="L87" s="99"/>
      <c r="M87" s="99"/>
      <c r="N87" s="99" t="s">
        <v>457</v>
      </c>
      <c r="O87" s="28"/>
    </row>
    <row r="88" spans="1:15" s="145" customFormat="1" ht="13.5" customHeight="1" x14ac:dyDescent="0.3">
      <c r="A88" s="189" t="s">
        <v>475</v>
      </c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1"/>
      <c r="O88" s="194"/>
    </row>
    <row r="89" spans="1:15" s="31" customFormat="1" ht="54" customHeight="1" x14ac:dyDescent="0.3">
      <c r="A89" s="99" t="s">
        <v>528</v>
      </c>
      <c r="B89" s="99" t="s">
        <v>16</v>
      </c>
      <c r="C89" s="99" t="s">
        <v>36</v>
      </c>
      <c r="D89" s="99" t="s">
        <v>37</v>
      </c>
      <c r="E89" s="99">
        <v>1998</v>
      </c>
      <c r="F89" s="99">
        <v>1569.2</v>
      </c>
      <c r="G89" s="99">
        <v>16023.1</v>
      </c>
      <c r="H89" s="99">
        <v>12978.3</v>
      </c>
      <c r="I89" s="99">
        <v>16023.1</v>
      </c>
      <c r="J89" s="125">
        <v>41025</v>
      </c>
      <c r="K89" s="99"/>
      <c r="L89" s="99" t="s">
        <v>38</v>
      </c>
      <c r="M89" s="99"/>
      <c r="N89" s="99" t="s">
        <v>476</v>
      </c>
      <c r="O89" s="28"/>
    </row>
    <row r="90" spans="1:15" s="31" customFormat="1" ht="39" customHeight="1" x14ac:dyDescent="0.3">
      <c r="A90" s="99" t="s">
        <v>529</v>
      </c>
      <c r="B90" s="99" t="s">
        <v>31</v>
      </c>
      <c r="C90" s="99" t="s">
        <v>36</v>
      </c>
      <c r="D90" s="99" t="s">
        <v>37</v>
      </c>
      <c r="E90" s="99">
        <v>1998</v>
      </c>
      <c r="F90" s="99">
        <v>104.5</v>
      </c>
      <c r="G90" s="99">
        <v>2898.8</v>
      </c>
      <c r="H90" s="99">
        <v>2404.6999999999998</v>
      </c>
      <c r="I90" s="99">
        <v>2898.8</v>
      </c>
      <c r="J90" s="125">
        <v>41025</v>
      </c>
      <c r="K90" s="99"/>
      <c r="L90" s="99" t="s">
        <v>38</v>
      </c>
      <c r="M90" s="99"/>
      <c r="N90" s="99"/>
      <c r="O90" s="29"/>
    </row>
    <row r="91" spans="1:15" s="31" customFormat="1" ht="39" customHeight="1" x14ac:dyDescent="0.3">
      <c r="A91" s="99" t="s">
        <v>530</v>
      </c>
      <c r="B91" s="99" t="s">
        <v>15</v>
      </c>
      <c r="C91" s="99" t="s">
        <v>36</v>
      </c>
      <c r="D91" s="99" t="s">
        <v>37</v>
      </c>
      <c r="E91" s="99">
        <v>1998</v>
      </c>
      <c r="F91" s="99">
        <v>131.69999999999999</v>
      </c>
      <c r="G91" s="99">
        <v>1443.6</v>
      </c>
      <c r="H91" s="99">
        <v>1196.5999999999999</v>
      </c>
      <c r="I91" s="99">
        <v>1443.6</v>
      </c>
      <c r="J91" s="125">
        <v>41025</v>
      </c>
      <c r="K91" s="99"/>
      <c r="L91" s="99" t="s">
        <v>38</v>
      </c>
      <c r="M91" s="99"/>
      <c r="N91" s="99"/>
      <c r="O91" s="29"/>
    </row>
    <row r="92" spans="1:15" s="31" customFormat="1" ht="50.25" customHeight="1" x14ac:dyDescent="0.3">
      <c r="A92" s="99" t="s">
        <v>531</v>
      </c>
      <c r="B92" s="99" t="s">
        <v>108</v>
      </c>
      <c r="C92" s="99" t="s">
        <v>36</v>
      </c>
      <c r="D92" s="99" t="s">
        <v>255</v>
      </c>
      <c r="E92" s="99"/>
      <c r="F92" s="99">
        <v>16537</v>
      </c>
      <c r="G92" s="99">
        <v>4061.3</v>
      </c>
      <c r="H92" s="99"/>
      <c r="I92" s="99"/>
      <c r="J92" s="99"/>
      <c r="K92" s="99"/>
      <c r="L92" s="99"/>
      <c r="M92" s="99"/>
      <c r="N92" s="99" t="s">
        <v>477</v>
      </c>
      <c r="O92" s="28"/>
    </row>
    <row r="93" spans="1:15" s="31" customFormat="1" ht="53.25" customHeight="1" x14ac:dyDescent="0.3">
      <c r="A93" s="99" t="s">
        <v>532</v>
      </c>
      <c r="B93" s="99" t="s">
        <v>39</v>
      </c>
      <c r="C93" s="99" t="s">
        <v>40</v>
      </c>
      <c r="D93" s="99" t="s">
        <v>77</v>
      </c>
      <c r="E93" s="99">
        <v>1963</v>
      </c>
      <c r="F93" s="99">
        <v>1615.2</v>
      </c>
      <c r="G93" s="99">
        <v>5317.7</v>
      </c>
      <c r="H93" s="99">
        <v>5317.7</v>
      </c>
      <c r="I93" s="99">
        <v>2449</v>
      </c>
      <c r="J93" s="125">
        <v>41186</v>
      </c>
      <c r="K93" s="99"/>
      <c r="L93" s="99" t="s">
        <v>41</v>
      </c>
      <c r="M93" s="99"/>
      <c r="N93" s="99" t="s">
        <v>478</v>
      </c>
      <c r="O93" s="28"/>
    </row>
    <row r="94" spans="1:15" s="31" customFormat="1" ht="52.5" customHeight="1" x14ac:dyDescent="0.3">
      <c r="A94" s="99" t="s">
        <v>533</v>
      </c>
      <c r="B94" s="99" t="s">
        <v>108</v>
      </c>
      <c r="C94" s="99" t="s">
        <v>40</v>
      </c>
      <c r="D94" s="99" t="s">
        <v>256</v>
      </c>
      <c r="E94" s="99">
        <v>1998</v>
      </c>
      <c r="F94" s="99">
        <v>8702</v>
      </c>
      <c r="G94" s="99">
        <v>1485.7</v>
      </c>
      <c r="H94" s="99"/>
      <c r="I94" s="99">
        <v>1485.7</v>
      </c>
      <c r="J94" s="99"/>
      <c r="K94" s="99"/>
      <c r="L94" s="99"/>
      <c r="M94" s="99"/>
      <c r="N94" s="99" t="s">
        <v>479</v>
      </c>
      <c r="O94" s="28"/>
    </row>
    <row r="95" spans="1:15" s="31" customFormat="1" ht="51" customHeight="1" x14ac:dyDescent="0.3">
      <c r="A95" s="99" t="s">
        <v>534</v>
      </c>
      <c r="B95" s="99" t="s">
        <v>78</v>
      </c>
      <c r="C95" s="99" t="s">
        <v>79</v>
      </c>
      <c r="D95" s="99" t="s">
        <v>80</v>
      </c>
      <c r="E95" s="99">
        <v>1963</v>
      </c>
      <c r="F95" s="99">
        <v>690.6</v>
      </c>
      <c r="G95" s="99">
        <v>2105.9</v>
      </c>
      <c r="H95" s="99">
        <v>2105.9</v>
      </c>
      <c r="I95" s="99">
        <v>2105.9</v>
      </c>
      <c r="J95" s="99"/>
      <c r="K95" s="99"/>
      <c r="L95" s="99"/>
      <c r="M95" s="99"/>
      <c r="N95" s="99" t="s">
        <v>480</v>
      </c>
      <c r="O95" s="28"/>
    </row>
    <row r="96" spans="1:15" s="31" customFormat="1" ht="51.75" customHeight="1" x14ac:dyDescent="0.3">
      <c r="A96" s="99" t="s">
        <v>535</v>
      </c>
      <c r="B96" s="99" t="s">
        <v>108</v>
      </c>
      <c r="C96" s="99" t="s">
        <v>40</v>
      </c>
      <c r="D96" s="99" t="s">
        <v>257</v>
      </c>
      <c r="E96" s="99">
        <v>2001</v>
      </c>
      <c r="F96" s="99">
        <v>3185</v>
      </c>
      <c r="G96" s="99">
        <v>543.79999999999995</v>
      </c>
      <c r="H96" s="99"/>
      <c r="I96" s="99">
        <v>543.79999999999995</v>
      </c>
      <c r="J96" s="99"/>
      <c r="K96" s="99"/>
      <c r="L96" s="99"/>
      <c r="M96" s="99"/>
      <c r="N96" s="99" t="s">
        <v>481</v>
      </c>
      <c r="O96" s="28"/>
    </row>
    <row r="97" spans="1:15" s="31" customFormat="1" ht="49.5" customHeight="1" x14ac:dyDescent="0.3">
      <c r="A97" s="99" t="s">
        <v>536</v>
      </c>
      <c r="B97" s="99" t="s">
        <v>42</v>
      </c>
      <c r="C97" s="99" t="s">
        <v>43</v>
      </c>
      <c r="D97" s="99" t="s">
        <v>81</v>
      </c>
      <c r="E97" s="99">
        <v>2012</v>
      </c>
      <c r="F97" s="99">
        <v>186.5</v>
      </c>
      <c r="G97" s="99">
        <v>282.89999999999998</v>
      </c>
      <c r="H97" s="99">
        <v>282.89999999999998</v>
      </c>
      <c r="I97" s="99">
        <v>282.89999999999998</v>
      </c>
      <c r="J97" s="125">
        <v>41248</v>
      </c>
      <c r="K97" s="99"/>
      <c r="L97" s="99"/>
      <c r="M97" s="99"/>
      <c r="N97" s="99" t="s">
        <v>482</v>
      </c>
      <c r="O97" s="28"/>
    </row>
    <row r="98" spans="1:15" s="31" customFormat="1" ht="52.5" customHeight="1" x14ac:dyDescent="0.3">
      <c r="A98" s="99" t="s">
        <v>537</v>
      </c>
      <c r="B98" s="99" t="s">
        <v>108</v>
      </c>
      <c r="C98" s="99" t="s">
        <v>43</v>
      </c>
      <c r="D98" s="99" t="s">
        <v>258</v>
      </c>
      <c r="E98" s="99"/>
      <c r="F98" s="99">
        <v>1012</v>
      </c>
      <c r="G98" s="99">
        <v>228.4</v>
      </c>
      <c r="H98" s="99"/>
      <c r="I98" s="99">
        <v>228.4</v>
      </c>
      <c r="J98" s="99"/>
      <c r="K98" s="99"/>
      <c r="L98" s="99"/>
      <c r="M98" s="99"/>
      <c r="N98" s="99" t="s">
        <v>483</v>
      </c>
      <c r="O98" s="28"/>
    </row>
    <row r="99" spans="1:15" s="31" customFormat="1" ht="53.25" customHeight="1" x14ac:dyDescent="0.3">
      <c r="A99" s="99" t="s">
        <v>538</v>
      </c>
      <c r="B99" s="99" t="s">
        <v>484</v>
      </c>
      <c r="C99" s="99" t="s">
        <v>45</v>
      </c>
      <c r="D99" s="99" t="s">
        <v>82</v>
      </c>
      <c r="E99" s="99">
        <v>1963</v>
      </c>
      <c r="F99" s="99">
        <v>1172.5</v>
      </c>
      <c r="G99" s="99">
        <v>846.9</v>
      </c>
      <c r="H99" s="99">
        <v>846.9</v>
      </c>
      <c r="I99" s="99">
        <v>2477.1999999999998</v>
      </c>
      <c r="J99" s="125">
        <v>41122</v>
      </c>
      <c r="K99" s="99"/>
      <c r="L99" s="99" t="s">
        <v>46</v>
      </c>
      <c r="M99" s="99"/>
      <c r="N99" s="99" t="s">
        <v>485</v>
      </c>
      <c r="O99" s="28"/>
    </row>
    <row r="100" spans="1:15" s="31" customFormat="1" ht="52.5" customHeight="1" x14ac:dyDescent="0.3">
      <c r="A100" s="99" t="s">
        <v>539</v>
      </c>
      <c r="B100" s="99" t="s">
        <v>108</v>
      </c>
      <c r="C100" s="99" t="s">
        <v>45</v>
      </c>
      <c r="D100" s="99" t="s">
        <v>259</v>
      </c>
      <c r="E100" s="99"/>
      <c r="F100" s="99">
        <v>8403</v>
      </c>
      <c r="G100" s="99">
        <v>2097.6</v>
      </c>
      <c r="H100" s="99"/>
      <c r="I100" s="99"/>
      <c r="J100" s="99"/>
      <c r="K100" s="99"/>
      <c r="L100" s="99"/>
      <c r="M100" s="99"/>
      <c r="N100" s="99" t="s">
        <v>486</v>
      </c>
      <c r="O100" s="28"/>
    </row>
    <row r="101" spans="1:15" s="31" customFormat="1" ht="24.75" customHeight="1" x14ac:dyDescent="0.3">
      <c r="A101" s="179" t="s">
        <v>449</v>
      </c>
      <c r="B101" s="180"/>
      <c r="C101" s="180"/>
      <c r="D101" s="180"/>
      <c r="E101" s="181"/>
      <c r="F101" s="99">
        <f>SUM(F89:F100)</f>
        <v>43309.2</v>
      </c>
      <c r="G101" s="99">
        <f>SUM(G89:G100)</f>
        <v>37335.700000000004</v>
      </c>
      <c r="H101" s="99"/>
      <c r="I101" s="99">
        <f>SUM(I89:I100)</f>
        <v>29938.400000000005</v>
      </c>
      <c r="J101" s="99"/>
      <c r="K101" s="99"/>
      <c r="L101" s="99"/>
      <c r="M101" s="99"/>
      <c r="N101" s="99"/>
      <c r="O101" s="28"/>
    </row>
    <row r="102" spans="1:15" s="145" customFormat="1" ht="13.5" customHeight="1" x14ac:dyDescent="0.3">
      <c r="A102" s="189" t="s">
        <v>487</v>
      </c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1"/>
      <c r="O102" s="194"/>
    </row>
    <row r="103" spans="1:15" s="31" customFormat="1" ht="39" customHeight="1" x14ac:dyDescent="0.3">
      <c r="A103" s="99" t="s">
        <v>540</v>
      </c>
      <c r="B103" s="99" t="s">
        <v>16</v>
      </c>
      <c r="C103" s="99" t="s">
        <v>47</v>
      </c>
      <c r="D103" s="99" t="s">
        <v>48</v>
      </c>
      <c r="E103" s="99">
        <v>1935</v>
      </c>
      <c r="F103" s="99">
        <v>1220.2</v>
      </c>
      <c r="G103" s="99">
        <v>4801.8</v>
      </c>
      <c r="H103" s="99">
        <v>4801.8</v>
      </c>
      <c r="I103" s="99">
        <v>4801.8</v>
      </c>
      <c r="J103" s="125">
        <v>41052</v>
      </c>
      <c r="K103" s="99"/>
      <c r="L103" s="99" t="s">
        <v>49</v>
      </c>
      <c r="M103" s="99"/>
      <c r="N103" s="99"/>
      <c r="O103" s="29"/>
    </row>
    <row r="104" spans="1:15" s="31" customFormat="1" ht="51" customHeight="1" x14ac:dyDescent="0.3">
      <c r="A104" s="99" t="s">
        <v>541</v>
      </c>
      <c r="B104" s="99" t="s">
        <v>50</v>
      </c>
      <c r="C104" s="99" t="s">
        <v>47</v>
      </c>
      <c r="D104" s="99" t="s">
        <v>51</v>
      </c>
      <c r="E104" s="99">
        <v>1982</v>
      </c>
      <c r="F104" s="99">
        <v>384</v>
      </c>
      <c r="G104" s="99">
        <v>1274.4000000000001</v>
      </c>
      <c r="H104" s="99">
        <v>1274.4000000000001</v>
      </c>
      <c r="I104" s="99">
        <v>1274.4000000000001</v>
      </c>
      <c r="J104" s="99"/>
      <c r="K104" s="99"/>
      <c r="L104" s="99"/>
      <c r="M104" s="99"/>
      <c r="N104" s="99"/>
      <c r="O104" s="29"/>
    </row>
    <row r="105" spans="1:15" s="31" customFormat="1" ht="39" customHeight="1" x14ac:dyDescent="0.3">
      <c r="A105" s="99" t="s">
        <v>542</v>
      </c>
      <c r="B105" s="99" t="s">
        <v>52</v>
      </c>
      <c r="C105" s="99" t="s">
        <v>47</v>
      </c>
      <c r="D105" s="99" t="s">
        <v>51</v>
      </c>
      <c r="E105" s="99">
        <v>1984</v>
      </c>
      <c r="F105" s="99">
        <v>164.5</v>
      </c>
      <c r="G105" s="99">
        <v>224.6</v>
      </c>
      <c r="H105" s="99">
        <v>149.6</v>
      </c>
      <c r="I105" s="99">
        <v>224.6</v>
      </c>
      <c r="J105" s="99"/>
      <c r="K105" s="99"/>
      <c r="L105" s="99"/>
      <c r="M105" s="99"/>
      <c r="N105" s="99"/>
      <c r="O105" s="29"/>
    </row>
    <row r="106" spans="1:15" s="31" customFormat="1" ht="35.25" customHeight="1" x14ac:dyDescent="0.3">
      <c r="A106" s="99" t="s">
        <v>543</v>
      </c>
      <c r="B106" s="99" t="s">
        <v>15</v>
      </c>
      <c r="C106" s="99" t="s">
        <v>47</v>
      </c>
      <c r="D106" s="99" t="s">
        <v>51</v>
      </c>
      <c r="E106" s="99">
        <v>1990</v>
      </c>
      <c r="F106" s="99">
        <v>72</v>
      </c>
      <c r="G106" s="99">
        <v>394.5</v>
      </c>
      <c r="H106" s="98">
        <v>241.1</v>
      </c>
      <c r="I106" s="99">
        <v>394.5</v>
      </c>
      <c r="J106" s="99"/>
      <c r="K106" s="99"/>
      <c r="L106" s="99"/>
      <c r="M106" s="99"/>
      <c r="N106" s="99"/>
      <c r="O106" s="28"/>
    </row>
    <row r="107" spans="1:15" s="31" customFormat="1" ht="66" x14ac:dyDescent="0.3">
      <c r="A107" s="99" t="s">
        <v>544</v>
      </c>
      <c r="B107" s="99" t="s">
        <v>108</v>
      </c>
      <c r="C107" s="99" t="s">
        <v>47</v>
      </c>
      <c r="D107" s="99" t="s">
        <v>51</v>
      </c>
      <c r="E107" s="99"/>
      <c r="F107" s="99">
        <v>12417</v>
      </c>
      <c r="G107" s="99">
        <v>2444.6</v>
      </c>
      <c r="H107" s="98"/>
      <c r="I107" s="99"/>
      <c r="J107" s="99"/>
      <c r="K107" s="99"/>
      <c r="L107" s="99"/>
      <c r="M107" s="99"/>
      <c r="N107" s="99" t="s">
        <v>488</v>
      </c>
      <c r="O107" s="28"/>
    </row>
    <row r="108" spans="1:15" s="31" customFormat="1" ht="52.8" x14ac:dyDescent="0.3">
      <c r="A108" s="99" t="s">
        <v>545</v>
      </c>
      <c r="B108" s="99" t="s">
        <v>108</v>
      </c>
      <c r="C108" s="138" t="s">
        <v>727</v>
      </c>
      <c r="D108" s="99" t="s">
        <v>489</v>
      </c>
      <c r="E108" s="99"/>
      <c r="F108" s="139">
        <v>10000</v>
      </c>
      <c r="G108" s="99">
        <v>3942.2</v>
      </c>
      <c r="H108" s="98"/>
      <c r="I108" s="140">
        <v>3942.2</v>
      </c>
      <c r="J108" s="99"/>
      <c r="K108" s="99"/>
      <c r="L108" s="99"/>
      <c r="M108" s="99"/>
      <c r="N108" s="99"/>
      <c r="O108" s="29"/>
    </row>
    <row r="109" spans="1:15" s="31" customFormat="1" ht="52.8" x14ac:dyDescent="0.3">
      <c r="A109" s="99" t="s">
        <v>546</v>
      </c>
      <c r="B109" s="99" t="s">
        <v>108</v>
      </c>
      <c r="C109" s="138" t="s">
        <v>727</v>
      </c>
      <c r="D109" s="99" t="s">
        <v>490</v>
      </c>
      <c r="E109" s="99"/>
      <c r="F109" s="141">
        <v>850472</v>
      </c>
      <c r="G109" s="99">
        <v>1473.4</v>
      </c>
      <c r="H109" s="98"/>
      <c r="I109" s="140">
        <v>1734.962</v>
      </c>
      <c r="J109" s="99"/>
      <c r="K109" s="99"/>
      <c r="L109" s="99"/>
      <c r="M109" s="99"/>
      <c r="N109" s="99" t="s">
        <v>491</v>
      </c>
      <c r="O109" s="29"/>
    </row>
    <row r="110" spans="1:15" s="31" customFormat="1" x14ac:dyDescent="0.3">
      <c r="A110" s="182" t="s">
        <v>449</v>
      </c>
      <c r="B110" s="183"/>
      <c r="C110" s="183"/>
      <c r="D110" s="183"/>
      <c r="E110" s="184"/>
      <c r="F110" s="99">
        <f>SUM(F103:F109)</f>
        <v>874729.7</v>
      </c>
      <c r="G110" s="99">
        <f>SUM(G103:G109)</f>
        <v>14555.500000000002</v>
      </c>
      <c r="H110" s="98"/>
      <c r="I110" s="99">
        <f>SUM(I103:I109)</f>
        <v>12372.462</v>
      </c>
      <c r="J110" s="99"/>
      <c r="K110" s="99"/>
      <c r="L110" s="99"/>
      <c r="M110" s="99"/>
      <c r="N110" s="99"/>
      <c r="O110" s="29"/>
    </row>
    <row r="111" spans="1:15" s="145" customFormat="1" ht="16.5" customHeight="1" x14ac:dyDescent="0.3">
      <c r="A111" s="189" t="s">
        <v>492</v>
      </c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1"/>
      <c r="O111" s="194"/>
    </row>
    <row r="112" spans="1:15" s="31" customFormat="1" ht="66" customHeight="1" x14ac:dyDescent="0.3">
      <c r="A112" s="99" t="s">
        <v>547</v>
      </c>
      <c r="B112" s="99" t="s">
        <v>16</v>
      </c>
      <c r="C112" s="99" t="s">
        <v>55</v>
      </c>
      <c r="D112" s="99" t="s">
        <v>84</v>
      </c>
      <c r="E112" s="99"/>
      <c r="F112" s="99">
        <v>2325.1999999999998</v>
      </c>
      <c r="G112" s="99">
        <v>36062.6</v>
      </c>
      <c r="H112" s="98">
        <v>31435.3</v>
      </c>
      <c r="I112" s="99">
        <v>36062.6</v>
      </c>
      <c r="J112" s="125">
        <v>41284</v>
      </c>
      <c r="K112" s="99"/>
      <c r="L112" s="99" t="s">
        <v>56</v>
      </c>
      <c r="M112" s="99"/>
      <c r="N112" s="99" t="s">
        <v>726</v>
      </c>
      <c r="O112" s="28"/>
    </row>
    <row r="113" spans="1:15" s="31" customFormat="1" ht="98.25" customHeight="1" x14ac:dyDescent="0.3">
      <c r="A113" s="99" t="s">
        <v>548</v>
      </c>
      <c r="B113" s="99" t="s">
        <v>108</v>
      </c>
      <c r="C113" s="99" t="s">
        <v>55</v>
      </c>
      <c r="D113" s="99" t="s">
        <v>262</v>
      </c>
      <c r="E113" s="99"/>
      <c r="F113" s="99">
        <v>21695</v>
      </c>
      <c r="G113" s="99">
        <v>4092.3</v>
      </c>
      <c r="H113" s="98"/>
      <c r="I113" s="99"/>
      <c r="J113" s="99"/>
      <c r="K113" s="99"/>
      <c r="L113" s="99"/>
      <c r="M113" s="99"/>
      <c r="N113" s="99" t="s">
        <v>728</v>
      </c>
      <c r="O113" s="28"/>
    </row>
    <row r="114" spans="1:15" s="31" customFormat="1" ht="53.25" customHeight="1" x14ac:dyDescent="0.3">
      <c r="A114" s="99" t="s">
        <v>549</v>
      </c>
      <c r="B114" s="99" t="s">
        <v>57</v>
      </c>
      <c r="C114" s="99" t="s">
        <v>58</v>
      </c>
      <c r="D114" s="99" t="s">
        <v>85</v>
      </c>
      <c r="E114" s="99">
        <v>1994</v>
      </c>
      <c r="F114" s="99">
        <v>1867.6</v>
      </c>
      <c r="G114" s="99">
        <v>9105.1</v>
      </c>
      <c r="H114" s="99">
        <v>9105.1</v>
      </c>
      <c r="I114" s="99">
        <v>9105.1</v>
      </c>
      <c r="J114" s="125">
        <v>43112</v>
      </c>
      <c r="K114" s="99"/>
      <c r="L114" s="99"/>
      <c r="M114" s="99"/>
      <c r="N114" s="99" t="s">
        <v>95</v>
      </c>
      <c r="O114" s="28"/>
    </row>
    <row r="115" spans="1:15" s="31" customFormat="1" ht="51.75" customHeight="1" x14ac:dyDescent="0.3">
      <c r="A115" s="99" t="s">
        <v>550</v>
      </c>
      <c r="B115" s="99" t="s">
        <v>59</v>
      </c>
      <c r="C115" s="99" t="s">
        <v>58</v>
      </c>
      <c r="D115" s="99" t="s">
        <v>85</v>
      </c>
      <c r="E115" s="99">
        <v>1994</v>
      </c>
      <c r="F115" s="99">
        <v>131.69999999999999</v>
      </c>
      <c r="G115" s="99">
        <v>215</v>
      </c>
      <c r="H115" s="99">
        <v>215</v>
      </c>
      <c r="I115" s="99">
        <v>215</v>
      </c>
      <c r="J115" s="125">
        <v>43112</v>
      </c>
      <c r="K115" s="99"/>
      <c r="L115" s="99"/>
      <c r="M115" s="99"/>
      <c r="N115" s="99"/>
      <c r="O115" s="29"/>
    </row>
    <row r="116" spans="1:15" s="31" customFormat="1" ht="81" customHeight="1" x14ac:dyDescent="0.3">
      <c r="A116" s="99" t="s">
        <v>551</v>
      </c>
      <c r="B116" s="99" t="s">
        <v>108</v>
      </c>
      <c r="C116" s="99" t="s">
        <v>58</v>
      </c>
      <c r="D116" s="99" t="s">
        <v>263</v>
      </c>
      <c r="E116" s="99"/>
      <c r="F116" s="99">
        <v>14336</v>
      </c>
      <c r="G116" s="99">
        <v>2355.9</v>
      </c>
      <c r="H116" s="99"/>
      <c r="I116" s="99"/>
      <c r="J116" s="99"/>
      <c r="K116" s="99"/>
      <c r="L116" s="99"/>
      <c r="M116" s="99"/>
      <c r="N116" s="99" t="s">
        <v>264</v>
      </c>
      <c r="O116" s="29"/>
    </row>
    <row r="117" spans="1:15" s="31" customFormat="1" ht="21" customHeight="1" x14ac:dyDescent="0.3">
      <c r="A117" s="182" t="s">
        <v>449</v>
      </c>
      <c r="B117" s="183"/>
      <c r="C117" s="183"/>
      <c r="D117" s="183"/>
      <c r="E117" s="184"/>
      <c r="F117" s="99">
        <f>SUM(F112:F116)</f>
        <v>40355.5</v>
      </c>
      <c r="G117" s="99">
        <f>SUM(G112:G116)</f>
        <v>51830.9</v>
      </c>
      <c r="H117" s="99"/>
      <c r="I117" s="99">
        <f>SUM(I112:I116)</f>
        <v>45382.7</v>
      </c>
      <c r="J117" s="99"/>
      <c r="K117" s="99"/>
      <c r="L117" s="99"/>
      <c r="M117" s="99"/>
      <c r="N117" s="99"/>
      <c r="O117" s="29"/>
    </row>
    <row r="118" spans="1:15" s="145" customFormat="1" ht="13.5" customHeight="1" x14ac:dyDescent="0.3">
      <c r="A118" s="189" t="s">
        <v>493</v>
      </c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1"/>
      <c r="O118" s="194"/>
    </row>
    <row r="119" spans="1:15" s="31" customFormat="1" ht="81" customHeight="1" x14ac:dyDescent="0.3">
      <c r="A119" s="99" t="s">
        <v>552</v>
      </c>
      <c r="B119" s="99" t="s">
        <v>16</v>
      </c>
      <c r="C119" s="99" t="s">
        <v>97</v>
      </c>
      <c r="D119" s="99" t="s">
        <v>98</v>
      </c>
      <c r="E119" s="99">
        <v>1927</v>
      </c>
      <c r="F119" s="99">
        <v>1232.0999999999999</v>
      </c>
      <c r="G119" s="99">
        <v>2958.7</v>
      </c>
      <c r="H119" s="99">
        <v>2958.7</v>
      </c>
      <c r="I119" s="99">
        <v>2958.7</v>
      </c>
      <c r="J119" s="125">
        <v>41172</v>
      </c>
      <c r="K119" s="99"/>
      <c r="L119" s="99" t="s">
        <v>99</v>
      </c>
      <c r="M119" s="99"/>
      <c r="N119" s="99" t="s">
        <v>729</v>
      </c>
      <c r="O119" s="28"/>
    </row>
    <row r="120" spans="1:15" s="31" customFormat="1" ht="51" customHeight="1" x14ac:dyDescent="0.3">
      <c r="A120" s="99" t="s">
        <v>553</v>
      </c>
      <c r="B120" s="99" t="s">
        <v>50</v>
      </c>
      <c r="C120" s="99" t="s">
        <v>97</v>
      </c>
      <c r="D120" s="99"/>
      <c r="E120" s="99">
        <v>1986</v>
      </c>
      <c r="F120" s="99">
        <v>252.2</v>
      </c>
      <c r="G120" s="98">
        <v>3445.2</v>
      </c>
      <c r="H120" s="98">
        <v>3153.4</v>
      </c>
      <c r="I120" s="99">
        <v>3445.2</v>
      </c>
      <c r="J120" s="99"/>
      <c r="K120" s="99"/>
      <c r="L120" s="99"/>
      <c r="M120" s="99"/>
      <c r="N120" s="99"/>
      <c r="O120" s="29"/>
    </row>
    <row r="121" spans="1:15" s="31" customFormat="1" ht="51" customHeight="1" x14ac:dyDescent="0.3">
      <c r="A121" s="99" t="s">
        <v>554</v>
      </c>
      <c r="B121" s="99" t="s">
        <v>100</v>
      </c>
      <c r="C121" s="99" t="s">
        <v>97</v>
      </c>
      <c r="D121" s="99"/>
      <c r="E121" s="99">
        <v>1927</v>
      </c>
      <c r="F121" s="99"/>
      <c r="G121" s="99">
        <v>44</v>
      </c>
      <c r="H121" s="99">
        <v>44</v>
      </c>
      <c r="I121" s="99">
        <v>44</v>
      </c>
      <c r="J121" s="99"/>
      <c r="K121" s="99"/>
      <c r="L121" s="99"/>
      <c r="M121" s="99"/>
      <c r="N121" s="99"/>
      <c r="O121" s="29"/>
    </row>
    <row r="122" spans="1:15" s="31" customFormat="1" ht="80.25" customHeight="1" x14ac:dyDescent="0.3">
      <c r="A122" s="99" t="s">
        <v>555</v>
      </c>
      <c r="B122" s="99" t="s">
        <v>108</v>
      </c>
      <c r="C122" s="99" t="s">
        <v>97</v>
      </c>
      <c r="D122" s="99" t="s">
        <v>265</v>
      </c>
      <c r="E122" s="99"/>
      <c r="F122" s="99">
        <v>15184</v>
      </c>
      <c r="G122" s="99">
        <v>2072.9</v>
      </c>
      <c r="H122" s="99"/>
      <c r="I122" s="99">
        <v>2072.9</v>
      </c>
      <c r="J122" s="125">
        <v>41778</v>
      </c>
      <c r="K122" s="99"/>
      <c r="L122" s="99" t="s">
        <v>266</v>
      </c>
      <c r="M122" s="99"/>
      <c r="N122" s="99" t="s">
        <v>267</v>
      </c>
      <c r="O122" s="29"/>
    </row>
    <row r="123" spans="1:15" s="31" customFormat="1" ht="22.5" customHeight="1" x14ac:dyDescent="0.3">
      <c r="A123" s="182" t="s">
        <v>449</v>
      </c>
      <c r="B123" s="183"/>
      <c r="C123" s="183"/>
      <c r="D123" s="183"/>
      <c r="E123" s="184"/>
      <c r="F123" s="99">
        <f>SUM(F119:F122)</f>
        <v>16668.3</v>
      </c>
      <c r="G123" s="99">
        <f>SUM(G119:G122)</f>
        <v>8520.7999999999993</v>
      </c>
      <c r="H123" s="99"/>
      <c r="I123" s="99">
        <f>SUM(I119:I122)</f>
        <v>8520.7999999999993</v>
      </c>
      <c r="J123" s="125"/>
      <c r="K123" s="99"/>
      <c r="L123" s="99"/>
      <c r="M123" s="99"/>
      <c r="N123" s="99"/>
      <c r="O123" s="29"/>
    </row>
    <row r="124" spans="1:15" s="145" customFormat="1" ht="13.5" customHeight="1" x14ac:dyDescent="0.3">
      <c r="A124" s="195" t="s">
        <v>494</v>
      </c>
      <c r="B124" s="196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7"/>
      <c r="O124" s="194"/>
    </row>
    <row r="125" spans="1:15" s="31" customFormat="1" ht="54.75" customHeight="1" x14ac:dyDescent="0.3">
      <c r="A125" s="99" t="s">
        <v>556</v>
      </c>
      <c r="B125" s="99" t="s">
        <v>103</v>
      </c>
      <c r="C125" s="99" t="s">
        <v>104</v>
      </c>
      <c r="D125" s="99" t="s">
        <v>105</v>
      </c>
      <c r="E125" s="99">
        <v>1988</v>
      </c>
      <c r="F125" s="99">
        <v>1701.9</v>
      </c>
      <c r="G125" s="99">
        <v>4366.5</v>
      </c>
      <c r="H125" s="99">
        <v>4366.5</v>
      </c>
      <c r="I125" s="99">
        <v>4366.5</v>
      </c>
      <c r="J125" s="125">
        <v>41246</v>
      </c>
      <c r="K125" s="99"/>
      <c r="L125" s="99" t="s">
        <v>106</v>
      </c>
      <c r="M125" s="99"/>
      <c r="N125" s="99" t="s">
        <v>127</v>
      </c>
      <c r="O125" s="28"/>
    </row>
    <row r="126" spans="1:15" s="31" customFormat="1" ht="51" customHeight="1" x14ac:dyDescent="0.3">
      <c r="A126" s="99" t="s">
        <v>557</v>
      </c>
      <c r="B126" s="99" t="s">
        <v>15</v>
      </c>
      <c r="C126" s="99" t="s">
        <v>104</v>
      </c>
      <c r="D126" s="99"/>
      <c r="E126" s="99">
        <v>1987</v>
      </c>
      <c r="F126" s="99"/>
      <c r="G126" s="99">
        <v>120</v>
      </c>
      <c r="H126" s="99">
        <v>120</v>
      </c>
      <c r="I126" s="99">
        <v>120</v>
      </c>
      <c r="J126" s="99"/>
      <c r="K126" s="99"/>
      <c r="L126" s="99"/>
      <c r="M126" s="99"/>
      <c r="N126" s="99"/>
      <c r="O126" s="29"/>
    </row>
    <row r="127" spans="1:15" s="31" customFormat="1" ht="39" customHeight="1" x14ac:dyDescent="0.3">
      <c r="A127" s="99" t="s">
        <v>558</v>
      </c>
      <c r="B127" s="99" t="s">
        <v>107</v>
      </c>
      <c r="C127" s="99" t="s">
        <v>104</v>
      </c>
      <c r="D127" s="99"/>
      <c r="E127" s="99"/>
      <c r="F127" s="99"/>
      <c r="G127" s="99">
        <v>41.8</v>
      </c>
      <c r="H127" s="99"/>
      <c r="I127" s="99">
        <v>41.8</v>
      </c>
      <c r="J127" s="99"/>
      <c r="K127" s="99"/>
      <c r="L127" s="99"/>
      <c r="M127" s="99"/>
      <c r="N127" s="99"/>
      <c r="O127" s="29"/>
    </row>
    <row r="128" spans="1:15" s="31" customFormat="1" ht="77.25" customHeight="1" x14ac:dyDescent="0.3">
      <c r="A128" s="99" t="s">
        <v>559</v>
      </c>
      <c r="B128" s="99" t="s">
        <v>108</v>
      </c>
      <c r="C128" s="99" t="s">
        <v>104</v>
      </c>
      <c r="D128" s="99" t="s">
        <v>109</v>
      </c>
      <c r="E128" s="99"/>
      <c r="F128" s="99">
        <v>19365</v>
      </c>
      <c r="G128" s="99">
        <v>2834.3</v>
      </c>
      <c r="H128" s="99"/>
      <c r="I128" s="99">
        <v>2834.3</v>
      </c>
      <c r="J128" s="99"/>
      <c r="K128" s="125">
        <v>41871</v>
      </c>
      <c r="L128" s="99" t="s">
        <v>110</v>
      </c>
      <c r="M128" s="99"/>
      <c r="N128" s="99" t="s">
        <v>111</v>
      </c>
      <c r="O128" s="29"/>
    </row>
    <row r="129" spans="1:15" s="31" customFormat="1" ht="64.5" customHeight="1" x14ac:dyDescent="0.3">
      <c r="A129" s="99" t="s">
        <v>560</v>
      </c>
      <c r="B129" s="99" t="s">
        <v>112</v>
      </c>
      <c r="C129" s="99" t="s">
        <v>113</v>
      </c>
      <c r="D129" s="99" t="s">
        <v>114</v>
      </c>
      <c r="E129" s="99">
        <v>1964</v>
      </c>
      <c r="F129" s="99">
        <v>329.9</v>
      </c>
      <c r="G129" s="99">
        <v>554.29999999999995</v>
      </c>
      <c r="H129" s="99">
        <v>554.29999999999995</v>
      </c>
      <c r="I129" s="99">
        <v>554.29999999999995</v>
      </c>
      <c r="J129" s="125">
        <v>41220</v>
      </c>
      <c r="K129" s="99"/>
      <c r="L129" s="99" t="s">
        <v>115</v>
      </c>
      <c r="M129" s="99"/>
      <c r="N129" s="99" t="s">
        <v>517</v>
      </c>
      <c r="O129" s="28"/>
    </row>
    <row r="130" spans="1:15" s="31" customFormat="1" ht="51.75" customHeight="1" x14ac:dyDescent="0.3">
      <c r="A130" s="99" t="s">
        <v>561</v>
      </c>
      <c r="B130" s="99" t="s">
        <v>116</v>
      </c>
      <c r="C130" s="99" t="s">
        <v>113</v>
      </c>
      <c r="D130" s="99" t="s">
        <v>114</v>
      </c>
      <c r="E130" s="99">
        <v>1975</v>
      </c>
      <c r="F130" s="99">
        <v>42.84</v>
      </c>
      <c r="G130" s="99">
        <v>48.7</v>
      </c>
      <c r="H130" s="99">
        <v>48.7</v>
      </c>
      <c r="I130" s="99">
        <v>48.7</v>
      </c>
      <c r="J130" s="125">
        <v>41661</v>
      </c>
      <c r="K130" s="99"/>
      <c r="L130" s="99" t="s">
        <v>117</v>
      </c>
      <c r="M130" s="99"/>
      <c r="N130" s="99"/>
      <c r="O130" s="29"/>
    </row>
    <row r="131" spans="1:15" s="31" customFormat="1" ht="77.25" customHeight="1" x14ac:dyDescent="0.3">
      <c r="A131" s="99" t="s">
        <v>562</v>
      </c>
      <c r="B131" s="99" t="s">
        <v>108</v>
      </c>
      <c r="C131" s="99" t="s">
        <v>113</v>
      </c>
      <c r="D131" s="99" t="s">
        <v>118</v>
      </c>
      <c r="E131" s="99"/>
      <c r="F131" s="99">
        <v>9952</v>
      </c>
      <c r="G131" s="99">
        <v>1676.2</v>
      </c>
      <c r="H131" s="99"/>
      <c r="I131" s="99">
        <v>1676.2</v>
      </c>
      <c r="J131" s="125">
        <v>41884</v>
      </c>
      <c r="K131" s="99"/>
      <c r="L131" s="99" t="s">
        <v>119</v>
      </c>
      <c r="M131" s="99"/>
      <c r="N131" s="99" t="s">
        <v>120</v>
      </c>
      <c r="O131" s="29"/>
    </row>
    <row r="132" spans="1:15" s="31" customFormat="1" ht="69" customHeight="1" x14ac:dyDescent="0.3">
      <c r="A132" s="99" t="s">
        <v>563</v>
      </c>
      <c r="B132" s="99" t="s">
        <v>121</v>
      </c>
      <c r="C132" s="99" t="s">
        <v>122</v>
      </c>
      <c r="D132" s="99" t="s">
        <v>123</v>
      </c>
      <c r="E132" s="99">
        <v>1957</v>
      </c>
      <c r="F132" s="99">
        <v>227.3</v>
      </c>
      <c r="G132" s="99">
        <v>469.5</v>
      </c>
      <c r="H132" s="99">
        <v>469.5</v>
      </c>
      <c r="I132" s="99">
        <v>469.5</v>
      </c>
      <c r="J132" s="125">
        <v>41661</v>
      </c>
      <c r="K132" s="99"/>
      <c r="L132" s="99" t="s">
        <v>124</v>
      </c>
      <c r="M132" s="99"/>
      <c r="N132" s="99" t="s">
        <v>125</v>
      </c>
      <c r="O132" s="29"/>
    </row>
    <row r="133" spans="1:15" s="31" customFormat="1" ht="48" customHeight="1" x14ac:dyDescent="0.3">
      <c r="A133" s="99" t="s">
        <v>564</v>
      </c>
      <c r="B133" s="99" t="s">
        <v>126</v>
      </c>
      <c r="C133" s="99" t="s">
        <v>122</v>
      </c>
      <c r="D133" s="99"/>
      <c r="E133" s="99"/>
      <c r="F133" s="99"/>
      <c r="G133" s="99">
        <v>95.5</v>
      </c>
      <c r="H133" s="99">
        <v>95.5</v>
      </c>
      <c r="I133" s="99">
        <v>95.5</v>
      </c>
      <c r="J133" s="99"/>
      <c r="K133" s="99"/>
      <c r="L133" s="99"/>
      <c r="M133" s="99"/>
      <c r="N133" s="99"/>
      <c r="O133" s="28"/>
    </row>
    <row r="134" spans="1:15" s="31" customFormat="1" ht="24" customHeight="1" x14ac:dyDescent="0.3">
      <c r="A134" s="182" t="s">
        <v>449</v>
      </c>
      <c r="B134" s="183"/>
      <c r="C134" s="183"/>
      <c r="D134" s="183"/>
      <c r="E134" s="184"/>
      <c r="F134" s="99">
        <f>SUM(F125:F133)</f>
        <v>31618.940000000002</v>
      </c>
      <c r="G134" s="99">
        <f>SUM(G125:G133)</f>
        <v>10206.800000000001</v>
      </c>
      <c r="H134" s="99">
        <f>SUM(H125:H133)</f>
        <v>5654.5</v>
      </c>
      <c r="I134" s="99">
        <f>SUM(I125:I133)</f>
        <v>10206.800000000001</v>
      </c>
      <c r="J134" s="99"/>
      <c r="K134" s="99"/>
      <c r="L134" s="99"/>
      <c r="M134" s="99"/>
      <c r="N134" s="99"/>
      <c r="O134" s="28"/>
    </row>
    <row r="135" spans="1:15" s="145" customFormat="1" ht="17.25" customHeight="1" x14ac:dyDescent="0.3">
      <c r="A135" s="189" t="s">
        <v>495</v>
      </c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1"/>
      <c r="O135" s="194"/>
    </row>
    <row r="136" spans="1:15" s="31" customFormat="1" ht="64.5" customHeight="1" x14ac:dyDescent="0.3">
      <c r="A136" s="99" t="s">
        <v>565</v>
      </c>
      <c r="B136" s="99" t="s">
        <v>16</v>
      </c>
      <c r="C136" s="99" t="s">
        <v>130</v>
      </c>
      <c r="D136" s="99" t="s">
        <v>131</v>
      </c>
      <c r="E136" s="99">
        <v>1987</v>
      </c>
      <c r="F136" s="99">
        <v>1653.4</v>
      </c>
      <c r="G136" s="99">
        <v>1114</v>
      </c>
      <c r="H136" s="99">
        <v>1087.0999999999999</v>
      </c>
      <c r="I136" s="99">
        <v>1114</v>
      </c>
      <c r="J136" s="125">
        <v>41207</v>
      </c>
      <c r="K136" s="99"/>
      <c r="L136" s="99" t="s">
        <v>132</v>
      </c>
      <c r="M136" s="99"/>
      <c r="N136" s="99" t="s">
        <v>518</v>
      </c>
      <c r="O136" s="28"/>
    </row>
    <row r="137" spans="1:15" s="31" customFormat="1" ht="84" customHeight="1" x14ac:dyDescent="0.3">
      <c r="A137" s="99" t="s">
        <v>566</v>
      </c>
      <c r="B137" s="99" t="s">
        <v>108</v>
      </c>
      <c r="C137" s="99" t="s">
        <v>130</v>
      </c>
      <c r="D137" s="99" t="s">
        <v>133</v>
      </c>
      <c r="E137" s="99"/>
      <c r="F137" s="99">
        <v>177</v>
      </c>
      <c r="G137" s="99">
        <v>81</v>
      </c>
      <c r="H137" s="99"/>
      <c r="I137" s="99"/>
      <c r="J137" s="125">
        <v>41383</v>
      </c>
      <c r="K137" s="99"/>
      <c r="L137" s="99"/>
      <c r="M137" s="99"/>
      <c r="N137" s="99" t="s">
        <v>134</v>
      </c>
      <c r="O137" s="29"/>
    </row>
    <row r="138" spans="1:15" s="31" customFormat="1" ht="84" customHeight="1" x14ac:dyDescent="0.3">
      <c r="A138" s="99" t="s">
        <v>567</v>
      </c>
      <c r="B138" s="99" t="s">
        <v>108</v>
      </c>
      <c r="C138" s="99" t="s">
        <v>130</v>
      </c>
      <c r="D138" s="99" t="s">
        <v>135</v>
      </c>
      <c r="E138" s="99"/>
      <c r="F138" s="99">
        <v>9205</v>
      </c>
      <c r="G138" s="99">
        <v>1642.7</v>
      </c>
      <c r="H138" s="99"/>
      <c r="I138" s="99"/>
      <c r="J138" s="125">
        <v>42500</v>
      </c>
      <c r="K138" s="99"/>
      <c r="L138" s="99"/>
      <c r="M138" s="99"/>
      <c r="N138" s="99" t="s">
        <v>136</v>
      </c>
      <c r="O138" s="29"/>
    </row>
    <row r="139" spans="1:15" s="31" customFormat="1" ht="51" customHeight="1" x14ac:dyDescent="0.3">
      <c r="A139" s="99" t="s">
        <v>568</v>
      </c>
      <c r="B139" s="99" t="s">
        <v>15</v>
      </c>
      <c r="C139" s="99" t="s">
        <v>130</v>
      </c>
      <c r="D139" s="99"/>
      <c r="E139" s="99">
        <v>2013</v>
      </c>
      <c r="F139" s="99"/>
      <c r="G139" s="99">
        <v>99.9</v>
      </c>
      <c r="H139" s="99">
        <v>18.3</v>
      </c>
      <c r="I139" s="99">
        <v>99.9</v>
      </c>
      <c r="J139" s="99"/>
      <c r="K139" s="99"/>
      <c r="L139" s="99"/>
      <c r="M139" s="99"/>
      <c r="N139" s="99"/>
      <c r="O139" s="29"/>
    </row>
    <row r="140" spans="1:15" s="31" customFormat="1" ht="70.5" customHeight="1" x14ac:dyDescent="0.3">
      <c r="A140" s="99" t="s">
        <v>569</v>
      </c>
      <c r="B140" s="99" t="s">
        <v>137</v>
      </c>
      <c r="C140" s="99" t="s">
        <v>138</v>
      </c>
      <c r="D140" s="99" t="s">
        <v>139</v>
      </c>
      <c r="E140" s="99">
        <v>1986</v>
      </c>
      <c r="F140" s="99">
        <v>475.5</v>
      </c>
      <c r="G140" s="99">
        <v>2318.6</v>
      </c>
      <c r="H140" s="99">
        <v>2318.6</v>
      </c>
      <c r="I140" s="99">
        <v>2318.6</v>
      </c>
      <c r="J140" s="99" t="s">
        <v>496</v>
      </c>
      <c r="K140" s="99"/>
      <c r="L140" s="99"/>
      <c r="M140" s="99"/>
      <c r="N140" s="99" t="s">
        <v>730</v>
      </c>
      <c r="O140" s="28"/>
    </row>
    <row r="141" spans="1:15" s="31" customFormat="1" ht="42" customHeight="1" x14ac:dyDescent="0.3">
      <c r="A141" s="99" t="s">
        <v>570</v>
      </c>
      <c r="B141" s="99" t="s">
        <v>246</v>
      </c>
      <c r="C141" s="99" t="s">
        <v>140</v>
      </c>
      <c r="D141" s="99"/>
      <c r="E141" s="99">
        <v>1986</v>
      </c>
      <c r="F141" s="99"/>
      <c r="G141" s="99">
        <v>1335.5</v>
      </c>
      <c r="H141" s="99">
        <v>1335.5</v>
      </c>
      <c r="I141" s="99">
        <v>1335.5</v>
      </c>
      <c r="J141" s="99"/>
      <c r="K141" s="99"/>
      <c r="L141" s="99"/>
      <c r="M141" s="99"/>
      <c r="N141" s="99"/>
      <c r="O141" s="28"/>
    </row>
    <row r="142" spans="1:15" s="31" customFormat="1" ht="21" customHeight="1" x14ac:dyDescent="0.3">
      <c r="A142" s="182" t="s">
        <v>449</v>
      </c>
      <c r="B142" s="183"/>
      <c r="C142" s="183"/>
      <c r="D142" s="183"/>
      <c r="E142" s="184"/>
      <c r="F142" s="99">
        <f>SUM(F136:F141)</f>
        <v>11510.9</v>
      </c>
      <c r="G142" s="99">
        <f>SUM(G136:G141)</f>
        <v>6591.7</v>
      </c>
      <c r="H142" s="99">
        <f>SUM(H136:H141)</f>
        <v>4759.5</v>
      </c>
      <c r="I142" s="99">
        <f>SUM(I136:I141)</f>
        <v>4868</v>
      </c>
      <c r="J142" s="99"/>
      <c r="K142" s="99"/>
      <c r="L142" s="99"/>
      <c r="M142" s="99"/>
      <c r="N142" s="99"/>
      <c r="O142" s="28"/>
    </row>
    <row r="143" spans="1:15" s="145" customFormat="1" ht="17.25" customHeight="1" x14ac:dyDescent="0.3">
      <c r="A143" s="189" t="s">
        <v>497</v>
      </c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1"/>
      <c r="O143" s="193"/>
    </row>
    <row r="144" spans="1:15" s="31" customFormat="1" ht="66" x14ac:dyDescent="0.3">
      <c r="A144" s="99" t="s">
        <v>571</v>
      </c>
      <c r="B144" s="99" t="s">
        <v>16</v>
      </c>
      <c r="C144" s="99" t="s">
        <v>151</v>
      </c>
      <c r="D144" s="99" t="s">
        <v>152</v>
      </c>
      <c r="E144" s="99">
        <v>1968</v>
      </c>
      <c r="F144" s="99">
        <v>1414.6</v>
      </c>
      <c r="G144" s="99">
        <v>1793.4</v>
      </c>
      <c r="H144" s="99">
        <v>1793.4</v>
      </c>
      <c r="I144" s="99">
        <v>1793.4</v>
      </c>
      <c r="J144" s="125">
        <v>41149</v>
      </c>
      <c r="K144" s="99"/>
      <c r="L144" s="99" t="s">
        <v>153</v>
      </c>
      <c r="M144" s="99"/>
      <c r="N144" s="99" t="s">
        <v>731</v>
      </c>
      <c r="O144" s="28"/>
    </row>
    <row r="145" spans="1:15" s="31" customFormat="1" ht="39" customHeight="1" x14ac:dyDescent="0.3">
      <c r="A145" s="99" t="s">
        <v>572</v>
      </c>
      <c r="B145" s="99" t="s">
        <v>154</v>
      </c>
      <c r="C145" s="99" t="s">
        <v>151</v>
      </c>
      <c r="D145" s="99" t="s">
        <v>152</v>
      </c>
      <c r="E145" s="99">
        <v>2004</v>
      </c>
      <c r="F145" s="99"/>
      <c r="G145" s="99">
        <v>7950.3</v>
      </c>
      <c r="H145" s="99">
        <v>4424.8999999999996</v>
      </c>
      <c r="I145" s="99">
        <v>7950.3</v>
      </c>
      <c r="J145" s="125">
        <v>41149</v>
      </c>
      <c r="K145" s="99"/>
      <c r="L145" s="99" t="s">
        <v>153</v>
      </c>
      <c r="M145" s="99"/>
      <c r="N145" s="99"/>
      <c r="O145" s="29"/>
    </row>
    <row r="146" spans="1:15" s="31" customFormat="1" ht="83.25" customHeight="1" x14ac:dyDescent="0.3">
      <c r="A146" s="99" t="s">
        <v>573</v>
      </c>
      <c r="B146" s="99" t="s">
        <v>108</v>
      </c>
      <c r="C146" s="99" t="s">
        <v>268</v>
      </c>
      <c r="D146" s="99" t="s">
        <v>269</v>
      </c>
      <c r="E146" s="99"/>
      <c r="F146" s="99">
        <v>11457</v>
      </c>
      <c r="G146" s="99"/>
      <c r="H146" s="99"/>
      <c r="I146" s="99"/>
      <c r="J146" s="125">
        <v>41878</v>
      </c>
      <c r="K146" s="99"/>
      <c r="L146" s="99" t="s">
        <v>270</v>
      </c>
      <c r="M146" s="99"/>
      <c r="N146" s="99" t="s">
        <v>271</v>
      </c>
      <c r="O146" s="29"/>
    </row>
    <row r="147" spans="1:15" s="31" customFormat="1" ht="77.25" customHeight="1" x14ac:dyDescent="0.3">
      <c r="A147" s="99" t="s">
        <v>574</v>
      </c>
      <c r="B147" s="99" t="s">
        <v>16</v>
      </c>
      <c r="C147" s="99" t="s">
        <v>144</v>
      </c>
      <c r="D147" s="99" t="s">
        <v>145</v>
      </c>
      <c r="E147" s="99">
        <v>1974</v>
      </c>
      <c r="F147" s="99">
        <v>1855.7</v>
      </c>
      <c r="G147" s="99">
        <v>5388.1</v>
      </c>
      <c r="H147" s="99">
        <v>5388.1</v>
      </c>
      <c r="I147" s="99">
        <v>5388.1</v>
      </c>
      <c r="J147" s="125">
        <v>41017</v>
      </c>
      <c r="K147" s="99"/>
      <c r="L147" s="99" t="s">
        <v>146</v>
      </c>
      <c r="M147" s="99"/>
      <c r="N147" s="99" t="s">
        <v>732</v>
      </c>
      <c r="O147" s="28"/>
    </row>
    <row r="148" spans="1:15" s="31" customFormat="1" ht="78.75" customHeight="1" x14ac:dyDescent="0.3">
      <c r="A148" s="99" t="s">
        <v>575</v>
      </c>
      <c r="B148" s="99" t="s">
        <v>108</v>
      </c>
      <c r="C148" s="99" t="s">
        <v>144</v>
      </c>
      <c r="D148" s="99" t="s">
        <v>147</v>
      </c>
      <c r="E148" s="99">
        <v>2001</v>
      </c>
      <c r="F148" s="99">
        <v>7840</v>
      </c>
      <c r="G148" s="99">
        <v>1751848</v>
      </c>
      <c r="H148" s="99"/>
      <c r="I148" s="99"/>
      <c r="J148" s="125">
        <v>42174</v>
      </c>
      <c r="K148" s="99"/>
      <c r="L148" s="99"/>
      <c r="M148" s="99"/>
      <c r="N148" s="99" t="s">
        <v>148</v>
      </c>
      <c r="O148" s="29"/>
    </row>
    <row r="149" spans="1:15" s="31" customFormat="1" ht="15.75" customHeight="1" x14ac:dyDescent="0.3">
      <c r="A149" s="182" t="s">
        <v>449</v>
      </c>
      <c r="B149" s="183"/>
      <c r="C149" s="183"/>
      <c r="D149" s="183"/>
      <c r="E149" s="184"/>
      <c r="F149" s="99">
        <f>SUM(F144:F148)</f>
        <v>22567.300000000003</v>
      </c>
      <c r="G149" s="99">
        <f>SUM(G144:G148)</f>
        <v>1766979.8</v>
      </c>
      <c r="H149" s="99"/>
      <c r="I149" s="99">
        <f>SUM(I144:I148)</f>
        <v>15131.800000000001</v>
      </c>
      <c r="J149" s="125"/>
      <c r="K149" s="99"/>
      <c r="L149" s="99"/>
      <c r="M149" s="99"/>
      <c r="N149" s="99"/>
      <c r="O149" s="29"/>
    </row>
    <row r="150" spans="1:15" s="145" customFormat="1" ht="13.5" customHeight="1" x14ac:dyDescent="0.3">
      <c r="A150" s="189" t="s">
        <v>499</v>
      </c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1"/>
      <c r="O150" s="193"/>
    </row>
    <row r="151" spans="1:15" s="31" customFormat="1" ht="69.75" customHeight="1" x14ac:dyDescent="0.3">
      <c r="A151" s="99" t="s">
        <v>576</v>
      </c>
      <c r="B151" s="99" t="s">
        <v>16</v>
      </c>
      <c r="C151" s="99" t="s">
        <v>157</v>
      </c>
      <c r="D151" s="99" t="s">
        <v>158</v>
      </c>
      <c r="E151" s="99">
        <v>1971</v>
      </c>
      <c r="F151" s="99">
        <v>2635.6</v>
      </c>
      <c r="G151" s="99">
        <v>1589.6</v>
      </c>
      <c r="H151" s="99">
        <v>1589.6</v>
      </c>
      <c r="I151" s="99">
        <v>1589.6</v>
      </c>
      <c r="J151" s="125">
        <v>41208</v>
      </c>
      <c r="K151" s="99"/>
      <c r="L151" s="99" t="s">
        <v>159</v>
      </c>
      <c r="M151" s="99"/>
      <c r="N151" s="99" t="s">
        <v>733</v>
      </c>
      <c r="O151" s="28"/>
    </row>
    <row r="152" spans="1:15" s="31" customFormat="1" ht="51" customHeight="1" x14ac:dyDescent="0.3">
      <c r="A152" s="99" t="s">
        <v>577</v>
      </c>
      <c r="B152" s="99" t="s">
        <v>24</v>
      </c>
      <c r="C152" s="99" t="s">
        <v>157</v>
      </c>
      <c r="D152" s="99"/>
      <c r="E152" s="99"/>
      <c r="F152" s="99">
        <v>91.6</v>
      </c>
      <c r="G152" s="99">
        <v>55</v>
      </c>
      <c r="H152" s="99">
        <v>55</v>
      </c>
      <c r="I152" s="99">
        <v>55</v>
      </c>
      <c r="J152" s="99"/>
      <c r="K152" s="99"/>
      <c r="L152" s="99"/>
      <c r="M152" s="99"/>
      <c r="N152" s="99"/>
      <c r="O152" s="29"/>
    </row>
    <row r="153" spans="1:15" s="31" customFormat="1" ht="51" customHeight="1" x14ac:dyDescent="0.3">
      <c r="A153" s="99" t="s">
        <v>578</v>
      </c>
      <c r="B153" s="99" t="s">
        <v>31</v>
      </c>
      <c r="C153" s="99" t="s">
        <v>157</v>
      </c>
      <c r="D153" s="99"/>
      <c r="E153" s="99"/>
      <c r="F153" s="99"/>
      <c r="G153" s="99">
        <v>25.8</v>
      </c>
      <c r="H153" s="99">
        <v>25.8</v>
      </c>
      <c r="I153" s="99">
        <v>25.8</v>
      </c>
      <c r="J153" s="99"/>
      <c r="K153" s="99"/>
      <c r="L153" s="99"/>
      <c r="M153" s="99"/>
      <c r="N153" s="99"/>
      <c r="O153" s="29"/>
    </row>
    <row r="154" spans="1:15" s="31" customFormat="1" ht="51" customHeight="1" x14ac:dyDescent="0.3">
      <c r="A154" s="99" t="s">
        <v>579</v>
      </c>
      <c r="B154" s="99" t="s">
        <v>15</v>
      </c>
      <c r="C154" s="99" t="s">
        <v>157</v>
      </c>
      <c r="D154" s="99"/>
      <c r="E154" s="99"/>
      <c r="F154" s="99">
        <v>73</v>
      </c>
      <c r="G154" s="99">
        <v>23.2</v>
      </c>
      <c r="H154" s="99">
        <v>23.2</v>
      </c>
      <c r="I154" s="99">
        <v>23.2</v>
      </c>
      <c r="J154" s="99"/>
      <c r="K154" s="99"/>
      <c r="L154" s="99"/>
      <c r="M154" s="99"/>
      <c r="N154" s="99"/>
      <c r="O154" s="29"/>
    </row>
    <row r="155" spans="1:15" s="31" customFormat="1" ht="51" customHeight="1" x14ac:dyDescent="0.3">
      <c r="A155" s="99" t="s">
        <v>580</v>
      </c>
      <c r="B155" s="99" t="s">
        <v>160</v>
      </c>
      <c r="C155" s="99" t="s">
        <v>157</v>
      </c>
      <c r="D155" s="99"/>
      <c r="E155" s="99"/>
      <c r="F155" s="99"/>
      <c r="G155" s="99">
        <v>50.6</v>
      </c>
      <c r="H155" s="99">
        <v>50.6</v>
      </c>
      <c r="I155" s="99">
        <v>50.6</v>
      </c>
      <c r="J155" s="99"/>
      <c r="K155" s="99"/>
      <c r="L155" s="99"/>
      <c r="M155" s="99"/>
      <c r="N155" s="99"/>
      <c r="O155" s="29"/>
    </row>
    <row r="156" spans="1:15" s="31" customFormat="1" ht="79.5" customHeight="1" x14ac:dyDescent="0.3">
      <c r="A156" s="99" t="s">
        <v>581</v>
      </c>
      <c r="B156" s="99" t="s">
        <v>108</v>
      </c>
      <c r="C156" s="99" t="s">
        <v>157</v>
      </c>
      <c r="D156" s="99" t="s">
        <v>161</v>
      </c>
      <c r="E156" s="99"/>
      <c r="F156" s="99">
        <v>24427</v>
      </c>
      <c r="G156" s="99">
        <v>3506.3</v>
      </c>
      <c r="H156" s="99"/>
      <c r="I156" s="99">
        <v>3506.3</v>
      </c>
      <c r="J156" s="99"/>
      <c r="K156" s="99"/>
      <c r="L156" s="99"/>
      <c r="M156" s="99"/>
      <c r="N156" s="99" t="s">
        <v>162</v>
      </c>
      <c r="O156" s="29"/>
    </row>
    <row r="157" spans="1:15" s="31" customFormat="1" ht="21.75" customHeight="1" x14ac:dyDescent="0.3">
      <c r="A157" s="182" t="s">
        <v>449</v>
      </c>
      <c r="B157" s="183"/>
      <c r="C157" s="183"/>
      <c r="D157" s="183"/>
      <c r="E157" s="184"/>
      <c r="F157" s="99">
        <f>SUM(F151:F156)</f>
        <v>27227.200000000001</v>
      </c>
      <c r="G157" s="99">
        <f>SUM(G151:G156)</f>
        <v>5250.5</v>
      </c>
      <c r="H157" s="99"/>
      <c r="I157" s="99">
        <f>SUM(I151:I156)</f>
        <v>5250.5</v>
      </c>
      <c r="J157" s="99"/>
      <c r="K157" s="99"/>
      <c r="L157" s="99"/>
      <c r="M157" s="99"/>
      <c r="N157" s="99"/>
      <c r="O157" s="29"/>
    </row>
    <row r="158" spans="1:15" s="31" customFormat="1" ht="13.5" customHeight="1" x14ac:dyDescent="0.3">
      <c r="A158" s="146" t="s">
        <v>500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8"/>
      <c r="O158" s="29"/>
    </row>
    <row r="159" spans="1:15" s="31" customFormat="1" ht="54.75" customHeight="1" x14ac:dyDescent="0.3">
      <c r="A159" s="99" t="s">
        <v>582</v>
      </c>
      <c r="B159" s="99" t="s">
        <v>16</v>
      </c>
      <c r="C159" s="99" t="s">
        <v>165</v>
      </c>
      <c r="D159" s="99" t="s">
        <v>166</v>
      </c>
      <c r="E159" s="99"/>
      <c r="F159" s="99">
        <v>873</v>
      </c>
      <c r="G159" s="99">
        <v>997.2</v>
      </c>
      <c r="H159" s="99">
        <v>997.2</v>
      </c>
      <c r="I159" s="99">
        <v>997.2</v>
      </c>
      <c r="J159" s="125">
        <v>41100</v>
      </c>
      <c r="K159" s="99"/>
      <c r="L159" s="99" t="s">
        <v>167</v>
      </c>
      <c r="M159" s="99"/>
      <c r="N159" s="99" t="s">
        <v>501</v>
      </c>
      <c r="O159" s="28"/>
    </row>
    <row r="160" spans="1:15" s="31" customFormat="1" ht="17.25" customHeight="1" x14ac:dyDescent="0.3">
      <c r="A160" s="99"/>
      <c r="B160" s="99"/>
      <c r="C160" s="99"/>
      <c r="D160" s="99"/>
      <c r="E160" s="99"/>
      <c r="F160" s="99"/>
      <c r="G160" s="99"/>
      <c r="H160" s="99"/>
      <c r="I160" s="99"/>
      <c r="J160" s="125"/>
      <c r="K160" s="99"/>
      <c r="L160" s="99"/>
      <c r="M160" s="99"/>
      <c r="N160" s="99" t="s">
        <v>498</v>
      </c>
      <c r="O160" s="28"/>
    </row>
    <row r="161" spans="1:15" s="31" customFormat="1" ht="53.25" customHeight="1" x14ac:dyDescent="0.3">
      <c r="A161" s="99" t="s">
        <v>583</v>
      </c>
      <c r="B161" s="99" t="s">
        <v>50</v>
      </c>
      <c r="C161" s="99" t="s">
        <v>165</v>
      </c>
      <c r="D161" s="99" t="s">
        <v>168</v>
      </c>
      <c r="E161" s="99">
        <v>2007</v>
      </c>
      <c r="F161" s="99">
        <v>456.6</v>
      </c>
      <c r="G161" s="99">
        <v>1277.0999999999999</v>
      </c>
      <c r="H161" s="99">
        <v>1116.7</v>
      </c>
      <c r="I161" s="99">
        <v>1277.0999999999999</v>
      </c>
      <c r="J161" s="125">
        <v>41100</v>
      </c>
      <c r="K161" s="99"/>
      <c r="L161" s="99" t="s">
        <v>169</v>
      </c>
      <c r="M161" s="99"/>
      <c r="N161" s="99" t="s">
        <v>501</v>
      </c>
      <c r="O161" s="28"/>
    </row>
    <row r="162" spans="1:15" s="31" customFormat="1" ht="15.75" customHeight="1" x14ac:dyDescent="0.3">
      <c r="A162" s="99"/>
      <c r="B162" s="99"/>
      <c r="C162" s="99"/>
      <c r="D162" s="99"/>
      <c r="E162" s="99"/>
      <c r="F162" s="99"/>
      <c r="G162" s="99"/>
      <c r="H162" s="99"/>
      <c r="I162" s="99"/>
      <c r="J162" s="125"/>
      <c r="K162" s="99"/>
      <c r="L162" s="99"/>
      <c r="M162" s="99"/>
      <c r="N162" s="99" t="s">
        <v>455</v>
      </c>
      <c r="O162" s="28"/>
    </row>
    <row r="163" spans="1:15" s="31" customFormat="1" ht="51" customHeight="1" x14ac:dyDescent="0.3">
      <c r="A163" s="99" t="s">
        <v>584</v>
      </c>
      <c r="B163" s="99" t="s">
        <v>24</v>
      </c>
      <c r="C163" s="99" t="s">
        <v>165</v>
      </c>
      <c r="D163" s="99"/>
      <c r="E163" s="99"/>
      <c r="F163" s="99">
        <v>323</v>
      </c>
      <c r="G163" s="99">
        <v>386.9</v>
      </c>
      <c r="H163" s="99">
        <v>386.9</v>
      </c>
      <c r="I163" s="99">
        <v>386.9</v>
      </c>
      <c r="J163" s="99"/>
      <c r="K163" s="99"/>
      <c r="L163" s="99"/>
      <c r="M163" s="99"/>
      <c r="N163" s="99"/>
      <c r="O163" s="29"/>
    </row>
    <row r="164" spans="1:15" s="31" customFormat="1" ht="76.5" customHeight="1" x14ac:dyDescent="0.3">
      <c r="A164" s="99" t="s">
        <v>585</v>
      </c>
      <c r="B164" s="99" t="s">
        <v>272</v>
      </c>
      <c r="C164" s="99" t="s">
        <v>165</v>
      </c>
      <c r="D164" s="99" t="s">
        <v>273</v>
      </c>
      <c r="E164" s="99"/>
      <c r="F164" s="99">
        <v>13061</v>
      </c>
      <c r="G164" s="99"/>
      <c r="H164" s="99"/>
      <c r="I164" s="99"/>
      <c r="J164" s="125">
        <v>41747</v>
      </c>
      <c r="K164" s="99"/>
      <c r="L164" s="99" t="s">
        <v>274</v>
      </c>
      <c r="M164" s="99"/>
      <c r="N164" s="99" t="s">
        <v>275</v>
      </c>
      <c r="O164" s="29"/>
    </row>
    <row r="165" spans="1:15" s="31" customFormat="1" ht="79.5" customHeight="1" x14ac:dyDescent="0.3">
      <c r="A165" s="99" t="s">
        <v>586</v>
      </c>
      <c r="B165" s="99" t="s">
        <v>276</v>
      </c>
      <c r="C165" s="99" t="s">
        <v>289</v>
      </c>
      <c r="D165" s="99" t="s">
        <v>277</v>
      </c>
      <c r="E165" s="99"/>
      <c r="F165" s="99">
        <v>530556</v>
      </c>
      <c r="G165" s="99"/>
      <c r="H165" s="99"/>
      <c r="I165" s="99"/>
      <c r="J165" s="125">
        <v>41815</v>
      </c>
      <c r="K165" s="99"/>
      <c r="L165" s="99" t="s">
        <v>278</v>
      </c>
      <c r="M165" s="99"/>
      <c r="N165" s="99" t="s">
        <v>279</v>
      </c>
      <c r="O165" s="28"/>
    </row>
    <row r="166" spans="1:15" s="31" customFormat="1" ht="14.25" hidden="1" customHeight="1" thickBot="1" x14ac:dyDescent="0.35">
      <c r="A166" s="99"/>
      <c r="B166" s="99"/>
      <c r="C166" s="99"/>
      <c r="D166" s="99"/>
      <c r="E166" s="99"/>
      <c r="F166" s="99"/>
      <c r="G166" s="99"/>
      <c r="H166" s="99"/>
      <c r="I166" s="99"/>
      <c r="J166" s="125"/>
      <c r="K166" s="99"/>
      <c r="L166" s="99"/>
      <c r="M166" s="99"/>
      <c r="N166" s="99"/>
      <c r="O166" s="28"/>
    </row>
    <row r="167" spans="1:15" s="31" customFormat="1" ht="14.25" customHeight="1" x14ac:dyDescent="0.3">
      <c r="A167" s="182" t="s">
        <v>449</v>
      </c>
      <c r="B167" s="183"/>
      <c r="C167" s="183"/>
      <c r="D167" s="183"/>
      <c r="E167" s="184"/>
      <c r="F167" s="99">
        <f>SUM(F159:F166)</f>
        <v>545269.6</v>
      </c>
      <c r="G167" s="99">
        <f>SUM(G159:G166)</f>
        <v>2661.2000000000003</v>
      </c>
      <c r="H167" s="99"/>
      <c r="I167" s="99">
        <f>SUM(I159:I166)</f>
        <v>2661.2000000000003</v>
      </c>
      <c r="J167" s="125"/>
      <c r="K167" s="99"/>
      <c r="L167" s="99"/>
      <c r="M167" s="99"/>
      <c r="N167" s="99"/>
      <c r="O167" s="28"/>
    </row>
    <row r="168" spans="1:15" ht="13.5" customHeight="1" x14ac:dyDescent="0.3">
      <c r="A168" s="146" t="s">
        <v>202</v>
      </c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8"/>
      <c r="O168" s="113"/>
    </row>
    <row r="169" spans="1:15" ht="79.2" x14ac:dyDescent="0.3">
      <c r="A169" s="107" t="s">
        <v>587</v>
      </c>
      <c r="B169" s="107" t="s">
        <v>502</v>
      </c>
      <c r="C169" s="107" t="s">
        <v>174</v>
      </c>
      <c r="D169" s="127" t="s">
        <v>175</v>
      </c>
      <c r="E169" s="107"/>
      <c r="F169" s="107">
        <v>547.20000000000005</v>
      </c>
      <c r="G169" s="107">
        <v>1812.1</v>
      </c>
      <c r="H169" s="107">
        <v>1812.1</v>
      </c>
      <c r="I169" s="107">
        <v>1812.1</v>
      </c>
      <c r="J169" s="107"/>
      <c r="K169" s="107"/>
      <c r="L169" s="107"/>
      <c r="M169" s="107"/>
      <c r="N169" s="107" t="s">
        <v>734</v>
      </c>
      <c r="O169" s="113"/>
    </row>
    <row r="170" spans="1:15" ht="52.5" customHeight="1" x14ac:dyDescent="0.3">
      <c r="A170" s="107" t="s">
        <v>588</v>
      </c>
      <c r="B170" s="107" t="s">
        <v>176</v>
      </c>
      <c r="C170" s="107" t="s">
        <v>177</v>
      </c>
      <c r="D170" s="107" t="s">
        <v>178</v>
      </c>
      <c r="E170" s="107"/>
      <c r="F170" s="107">
        <v>449.6</v>
      </c>
      <c r="G170" s="107">
        <v>35</v>
      </c>
      <c r="H170" s="107">
        <v>35</v>
      </c>
      <c r="I170" s="107">
        <v>35</v>
      </c>
      <c r="J170" s="126">
        <v>40925</v>
      </c>
      <c r="K170" s="107"/>
      <c r="L170" s="107" t="s">
        <v>179</v>
      </c>
      <c r="M170" s="107"/>
      <c r="N170" s="107" t="s">
        <v>180</v>
      </c>
      <c r="O170" s="21"/>
    </row>
    <row r="171" spans="1:15" ht="78" customHeight="1" x14ac:dyDescent="0.3">
      <c r="A171" s="107" t="s">
        <v>589</v>
      </c>
      <c r="B171" s="107" t="s">
        <v>108</v>
      </c>
      <c r="C171" s="107" t="s">
        <v>177</v>
      </c>
      <c r="D171" s="107" t="s">
        <v>181</v>
      </c>
      <c r="E171" s="107"/>
      <c r="F171" s="107">
        <v>2413</v>
      </c>
      <c r="G171" s="107">
        <v>346.4</v>
      </c>
      <c r="H171" s="107"/>
      <c r="I171" s="107"/>
      <c r="J171" s="107"/>
      <c r="K171" s="107"/>
      <c r="L171" s="126">
        <v>42878</v>
      </c>
      <c r="M171" s="107"/>
      <c r="N171" s="107" t="s">
        <v>735</v>
      </c>
      <c r="O171" s="113"/>
    </row>
    <row r="172" spans="1:15" ht="35.25" customHeight="1" x14ac:dyDescent="0.3">
      <c r="A172" s="107" t="s">
        <v>590</v>
      </c>
      <c r="B172" s="107" t="s">
        <v>182</v>
      </c>
      <c r="C172" s="107" t="s">
        <v>183</v>
      </c>
      <c r="D172" s="107" t="s">
        <v>184</v>
      </c>
      <c r="E172" s="107">
        <v>1991</v>
      </c>
      <c r="F172" s="107">
        <v>808.3</v>
      </c>
      <c r="G172" s="107">
        <v>5797.8</v>
      </c>
      <c r="H172" s="107">
        <v>5549.6</v>
      </c>
      <c r="I172" s="107">
        <v>5797.8</v>
      </c>
      <c r="J172" s="107"/>
      <c r="K172" s="107"/>
      <c r="L172" s="107"/>
      <c r="M172" s="107"/>
      <c r="N172" s="107"/>
      <c r="O172" s="113"/>
    </row>
    <row r="173" spans="1:15" ht="51" customHeight="1" x14ac:dyDescent="0.3">
      <c r="A173" s="107" t="s">
        <v>591</v>
      </c>
      <c r="B173" s="107" t="s">
        <v>108</v>
      </c>
      <c r="C173" s="107" t="s">
        <v>183</v>
      </c>
      <c r="D173" s="107" t="s">
        <v>185</v>
      </c>
      <c r="E173" s="107"/>
      <c r="F173" s="107">
        <v>1748</v>
      </c>
      <c r="G173" s="107">
        <v>442.1</v>
      </c>
      <c r="H173" s="107"/>
      <c r="I173" s="107"/>
      <c r="J173" s="107"/>
      <c r="K173" s="107"/>
      <c r="L173" s="107"/>
      <c r="M173" s="107"/>
      <c r="N173" s="107" t="s">
        <v>503</v>
      </c>
      <c r="O173" s="113"/>
    </row>
    <row r="174" spans="1:15" ht="39" customHeight="1" x14ac:dyDescent="0.3">
      <c r="A174" s="107" t="s">
        <v>592</v>
      </c>
      <c r="B174" s="107" t="s">
        <v>186</v>
      </c>
      <c r="C174" s="107" t="s">
        <v>187</v>
      </c>
      <c r="D174" s="107" t="s">
        <v>188</v>
      </c>
      <c r="E174" s="107">
        <v>1982</v>
      </c>
      <c r="F174" s="107">
        <v>389.1</v>
      </c>
      <c r="G174" s="107">
        <v>447.2</v>
      </c>
      <c r="H174" s="107">
        <v>447.2</v>
      </c>
      <c r="I174" s="107">
        <v>447.2</v>
      </c>
      <c r="J174" s="107"/>
      <c r="K174" s="107"/>
      <c r="L174" s="107"/>
      <c r="M174" s="107"/>
      <c r="N174" s="107"/>
      <c r="O174" s="21"/>
    </row>
    <row r="175" spans="1:15" ht="51" customHeight="1" x14ac:dyDescent="0.3">
      <c r="A175" s="107" t="s">
        <v>593</v>
      </c>
      <c r="B175" s="107" t="s">
        <v>108</v>
      </c>
      <c r="C175" s="107" t="s">
        <v>187</v>
      </c>
      <c r="D175" s="107" t="s">
        <v>189</v>
      </c>
      <c r="E175" s="107"/>
      <c r="F175" s="107">
        <v>2277</v>
      </c>
      <c r="G175" s="107">
        <v>568.4</v>
      </c>
      <c r="H175" s="107"/>
      <c r="I175" s="107"/>
      <c r="J175" s="107"/>
      <c r="K175" s="107"/>
      <c r="L175" s="107"/>
      <c r="M175" s="107"/>
      <c r="N175" s="107"/>
      <c r="O175" s="21"/>
    </row>
    <row r="176" spans="1:15" ht="52.8" x14ac:dyDescent="0.3">
      <c r="A176" s="107" t="s">
        <v>594</v>
      </c>
      <c r="B176" s="107" t="s">
        <v>190</v>
      </c>
      <c r="C176" s="107"/>
      <c r="D176" s="107"/>
      <c r="E176" s="107"/>
      <c r="F176" s="107"/>
      <c r="G176" s="107">
        <v>1278.9000000000001</v>
      </c>
      <c r="H176" s="107">
        <v>1278.9000000000001</v>
      </c>
      <c r="I176" s="107">
        <v>1278.9000000000001</v>
      </c>
      <c r="J176" s="107"/>
      <c r="K176" s="107"/>
      <c r="L176" s="107"/>
      <c r="M176" s="107"/>
      <c r="N176" s="107"/>
      <c r="O176" s="21"/>
    </row>
    <row r="177" spans="1:15" ht="52.8" x14ac:dyDescent="0.3">
      <c r="A177" s="107" t="s">
        <v>595</v>
      </c>
      <c r="B177" s="107" t="s">
        <v>190</v>
      </c>
      <c r="C177" s="107"/>
      <c r="D177" s="107"/>
      <c r="E177" s="107"/>
      <c r="F177" s="107"/>
      <c r="G177" s="107">
        <v>828.04</v>
      </c>
      <c r="H177" s="107">
        <v>828.04</v>
      </c>
      <c r="I177" s="107">
        <v>828.04</v>
      </c>
      <c r="J177" s="107"/>
      <c r="K177" s="107"/>
      <c r="L177" s="107"/>
      <c r="M177" s="107"/>
      <c r="N177" s="107"/>
      <c r="O177" s="21"/>
    </row>
    <row r="178" spans="1:15" ht="78" customHeight="1" x14ac:dyDescent="0.3">
      <c r="A178" s="107" t="s">
        <v>596</v>
      </c>
      <c r="B178" s="107" t="s">
        <v>191</v>
      </c>
      <c r="C178" s="107" t="s">
        <v>192</v>
      </c>
      <c r="D178" s="127" t="s">
        <v>193</v>
      </c>
      <c r="E178" s="107">
        <v>1987</v>
      </c>
      <c r="F178" s="107">
        <v>587</v>
      </c>
      <c r="G178" s="107">
        <v>1247.5999999999999</v>
      </c>
      <c r="H178" s="107">
        <v>1247.5999999999999</v>
      </c>
      <c r="I178" s="107">
        <v>1247.5999999999999</v>
      </c>
      <c r="J178" s="107"/>
      <c r="K178" s="107"/>
      <c r="L178" s="107"/>
      <c r="M178" s="107"/>
      <c r="N178" s="107" t="s">
        <v>194</v>
      </c>
      <c r="O178" s="21"/>
    </row>
    <row r="179" spans="1:15" ht="51.75" customHeight="1" x14ac:dyDescent="0.3">
      <c r="A179" s="107" t="s">
        <v>597</v>
      </c>
      <c r="B179" s="107" t="s">
        <v>108</v>
      </c>
      <c r="C179" s="107" t="s">
        <v>192</v>
      </c>
      <c r="D179" s="107" t="s">
        <v>195</v>
      </c>
      <c r="E179" s="107"/>
      <c r="F179" s="107">
        <v>3559</v>
      </c>
      <c r="G179" s="107">
        <v>671.3</v>
      </c>
      <c r="H179" s="107"/>
      <c r="I179" s="107"/>
      <c r="J179" s="107"/>
      <c r="K179" s="107"/>
      <c r="L179" s="107"/>
      <c r="M179" s="107"/>
      <c r="N179" s="107" t="s">
        <v>725</v>
      </c>
      <c r="O179" s="113"/>
    </row>
    <row r="180" spans="1:15" ht="69" customHeight="1" x14ac:dyDescent="0.3">
      <c r="A180" s="107" t="s">
        <v>598</v>
      </c>
      <c r="B180" s="107" t="s">
        <v>504</v>
      </c>
      <c r="C180" s="107" t="s">
        <v>197</v>
      </c>
      <c r="D180" s="127" t="s">
        <v>198</v>
      </c>
      <c r="E180" s="107"/>
      <c r="F180" s="107">
        <v>277.2</v>
      </c>
      <c r="G180" s="107">
        <v>230.8</v>
      </c>
      <c r="H180" s="107">
        <v>230.8</v>
      </c>
      <c r="I180" s="107">
        <v>230.8</v>
      </c>
      <c r="J180" s="126">
        <v>42877</v>
      </c>
      <c r="K180" s="107"/>
      <c r="L180" s="107"/>
      <c r="M180" s="107"/>
      <c r="N180" s="107" t="s">
        <v>199</v>
      </c>
      <c r="O180" s="21"/>
    </row>
    <row r="181" spans="1:15" ht="76.5" customHeight="1" x14ac:dyDescent="0.3">
      <c r="A181" s="107" t="s">
        <v>599</v>
      </c>
      <c r="B181" s="107" t="s">
        <v>108</v>
      </c>
      <c r="C181" s="107" t="s">
        <v>197</v>
      </c>
      <c r="D181" s="127" t="s">
        <v>200</v>
      </c>
      <c r="E181" s="107"/>
      <c r="F181" s="107">
        <v>3084</v>
      </c>
      <c r="G181" s="107">
        <v>771</v>
      </c>
      <c r="H181" s="107"/>
      <c r="I181" s="107"/>
      <c r="J181" s="126">
        <v>42878</v>
      </c>
      <c r="K181" s="107"/>
      <c r="L181" s="107"/>
      <c r="M181" s="107"/>
      <c r="N181" s="107" t="s">
        <v>201</v>
      </c>
      <c r="O181" s="113"/>
    </row>
    <row r="182" spans="1:15" ht="21.75" customHeight="1" x14ac:dyDescent="0.3">
      <c r="A182" s="186" t="s">
        <v>449</v>
      </c>
      <c r="B182" s="187"/>
      <c r="C182" s="187"/>
      <c r="D182" s="188"/>
      <c r="E182" s="107"/>
      <c r="F182" s="107">
        <f>SUM(F169:F181)</f>
        <v>16139.400000000001</v>
      </c>
      <c r="G182" s="107">
        <f>SUM(G169:G181)</f>
        <v>14476.639999999998</v>
      </c>
      <c r="H182" s="107"/>
      <c r="I182" s="107">
        <f>SUM(I169:I181)</f>
        <v>11677.44</v>
      </c>
      <c r="J182" s="126"/>
      <c r="K182" s="107"/>
      <c r="L182" s="107"/>
      <c r="M182" s="107"/>
      <c r="N182" s="107"/>
      <c r="O182" s="113"/>
    </row>
    <row r="183" spans="1:15" s="145" customFormat="1" ht="15.75" customHeight="1" x14ac:dyDescent="0.3">
      <c r="A183" s="189" t="s">
        <v>505</v>
      </c>
      <c r="B183" s="190"/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1"/>
      <c r="O183" s="194"/>
    </row>
    <row r="184" spans="1:15" ht="76.5" customHeight="1" x14ac:dyDescent="0.3">
      <c r="A184" s="107" t="s">
        <v>600</v>
      </c>
      <c r="B184" s="107" t="s">
        <v>16</v>
      </c>
      <c r="C184" s="107"/>
      <c r="D184" s="107" t="s">
        <v>204</v>
      </c>
      <c r="E184" s="107">
        <v>1974</v>
      </c>
      <c r="F184" s="107">
        <v>1748.1</v>
      </c>
      <c r="G184" s="107">
        <v>10368.5</v>
      </c>
      <c r="H184" s="107">
        <v>10368.4</v>
      </c>
      <c r="I184" s="107">
        <v>10368.4</v>
      </c>
      <c r="J184" s="126">
        <v>41033</v>
      </c>
      <c r="K184" s="107"/>
      <c r="L184" s="107" t="s">
        <v>205</v>
      </c>
      <c r="M184" s="107"/>
      <c r="N184" s="107" t="s">
        <v>206</v>
      </c>
      <c r="O184" s="113"/>
    </row>
    <row r="185" spans="1:15" x14ac:dyDescent="0.3">
      <c r="A185" s="107"/>
      <c r="B185" s="107"/>
      <c r="C185" s="107"/>
      <c r="D185" s="107"/>
      <c r="E185" s="107"/>
      <c r="F185" s="107"/>
      <c r="G185" s="107"/>
      <c r="H185" s="107"/>
      <c r="I185" s="107"/>
      <c r="J185" s="126"/>
      <c r="K185" s="107"/>
      <c r="L185" s="107"/>
      <c r="M185" s="107"/>
      <c r="N185" s="107"/>
      <c r="O185" s="113"/>
    </row>
    <row r="186" spans="1:15" ht="76.5" customHeight="1" x14ac:dyDescent="0.3">
      <c r="A186" s="107" t="s">
        <v>601</v>
      </c>
      <c r="B186" s="107" t="s">
        <v>506</v>
      </c>
      <c r="C186" s="107"/>
      <c r="D186" s="107" t="s">
        <v>507</v>
      </c>
      <c r="E186" s="107">
        <v>2015</v>
      </c>
      <c r="F186" s="107">
        <v>111.3</v>
      </c>
      <c r="G186" s="107">
        <v>2127.35</v>
      </c>
      <c r="H186" s="107">
        <v>5.9</v>
      </c>
      <c r="I186" s="107">
        <v>2127.35</v>
      </c>
      <c r="J186" s="126">
        <v>43433</v>
      </c>
      <c r="K186" s="107"/>
      <c r="L186" s="107"/>
      <c r="M186" s="107"/>
      <c r="N186" s="107" t="s">
        <v>519</v>
      </c>
      <c r="O186" s="113"/>
    </row>
    <row r="187" spans="1:15" x14ac:dyDescent="0.3">
      <c r="A187" s="107"/>
      <c r="B187" s="107"/>
      <c r="C187" s="107"/>
      <c r="D187" s="107"/>
      <c r="E187" s="107"/>
      <c r="F187" s="107"/>
      <c r="G187" s="107"/>
      <c r="H187" s="107"/>
      <c r="I187" s="107"/>
      <c r="J187" s="126"/>
      <c r="K187" s="107"/>
      <c r="L187" s="107"/>
      <c r="M187" s="107"/>
      <c r="N187" s="107"/>
      <c r="O187" s="113"/>
    </row>
    <row r="188" spans="1:15" ht="79.2" x14ac:dyDescent="0.3">
      <c r="A188" s="107" t="s">
        <v>602</v>
      </c>
      <c r="B188" s="107" t="s">
        <v>108</v>
      </c>
      <c r="C188" s="107"/>
      <c r="D188" s="107" t="s">
        <v>280</v>
      </c>
      <c r="E188" s="107">
        <v>2018</v>
      </c>
      <c r="F188" s="107">
        <v>10324</v>
      </c>
      <c r="G188" s="107">
        <v>1754.77</v>
      </c>
      <c r="H188" s="107"/>
      <c r="I188" s="107"/>
      <c r="J188" s="107"/>
      <c r="K188" s="107"/>
      <c r="L188" s="107"/>
      <c r="M188" s="107"/>
      <c r="N188" s="107" t="s">
        <v>281</v>
      </c>
      <c r="O188" s="21"/>
    </row>
    <row r="189" spans="1:15" ht="76.5" customHeight="1" x14ac:dyDescent="0.3">
      <c r="A189" s="107" t="s">
        <v>603</v>
      </c>
      <c r="B189" s="107" t="s">
        <v>508</v>
      </c>
      <c r="C189" s="107"/>
      <c r="D189" s="107" t="s">
        <v>509</v>
      </c>
      <c r="E189" s="107">
        <v>2018</v>
      </c>
      <c r="F189" s="107">
        <v>145</v>
      </c>
      <c r="G189" s="107">
        <v>16.02</v>
      </c>
      <c r="H189" s="107"/>
      <c r="I189" s="107"/>
      <c r="J189" s="107"/>
      <c r="K189" s="107"/>
      <c r="L189" s="107"/>
      <c r="M189" s="107"/>
      <c r="N189" s="107" t="s">
        <v>520</v>
      </c>
      <c r="O189" s="113"/>
    </row>
    <row r="190" spans="1:15" ht="12.75" customHeight="1" x14ac:dyDescent="0.3">
      <c r="A190" s="186" t="s">
        <v>449</v>
      </c>
      <c r="B190" s="187"/>
      <c r="C190" s="187"/>
      <c r="D190" s="188"/>
      <c r="E190" s="107"/>
      <c r="F190" s="107">
        <f>SUM(F184:F189)</f>
        <v>12328.4</v>
      </c>
      <c r="G190" s="107">
        <f>SUM(G184:G189)</f>
        <v>14266.640000000001</v>
      </c>
      <c r="H190" s="107"/>
      <c r="I190" s="107">
        <f>SUM(I184:I189)</f>
        <v>12495.75</v>
      </c>
      <c r="J190" s="107"/>
      <c r="K190" s="107"/>
      <c r="L190" s="107"/>
      <c r="M190" s="107"/>
      <c r="N190" s="107"/>
      <c r="O190" s="113"/>
    </row>
    <row r="191" spans="1:15" s="145" customFormat="1" ht="13.5" customHeight="1" x14ac:dyDescent="0.3">
      <c r="A191" s="189" t="s">
        <v>510</v>
      </c>
      <c r="B191" s="190"/>
      <c r="C191" s="190"/>
      <c r="D191" s="190"/>
      <c r="E191" s="190"/>
      <c r="F191" s="190"/>
      <c r="G191" s="190"/>
      <c r="H191" s="190"/>
      <c r="I191" s="190"/>
      <c r="J191" s="190"/>
      <c r="K191" s="190"/>
      <c r="L191" s="190"/>
      <c r="M191" s="190"/>
      <c r="N191" s="191"/>
      <c r="O191" s="194"/>
    </row>
    <row r="192" spans="1:15" ht="53.25" customHeight="1" x14ac:dyDescent="0.3">
      <c r="A192" s="107" t="s">
        <v>604</v>
      </c>
      <c r="B192" s="107" t="s">
        <v>16</v>
      </c>
      <c r="C192" s="107" t="s">
        <v>208</v>
      </c>
      <c r="D192" s="107" t="s">
        <v>209</v>
      </c>
      <c r="E192" s="107">
        <v>1974</v>
      </c>
      <c r="F192" s="107">
        <v>1074</v>
      </c>
      <c r="G192" s="107">
        <v>2358.1</v>
      </c>
      <c r="H192" s="107">
        <v>2358.1</v>
      </c>
      <c r="I192" s="107">
        <v>2358.1</v>
      </c>
      <c r="J192" s="126">
        <v>41080</v>
      </c>
      <c r="K192" s="107"/>
      <c r="L192" s="107" t="s">
        <v>210</v>
      </c>
      <c r="M192" s="107"/>
      <c r="N192" s="107" t="s">
        <v>736</v>
      </c>
      <c r="O192" s="113"/>
    </row>
    <row r="193" spans="1:15" ht="51" customHeight="1" x14ac:dyDescent="0.3">
      <c r="A193" s="107" t="s">
        <v>605</v>
      </c>
      <c r="B193" s="107" t="s">
        <v>100</v>
      </c>
      <c r="C193" s="107" t="s">
        <v>208</v>
      </c>
      <c r="D193" s="107"/>
      <c r="E193" s="107"/>
      <c r="F193" s="107"/>
      <c r="G193" s="107">
        <v>3</v>
      </c>
      <c r="H193" s="107">
        <v>3</v>
      </c>
      <c r="I193" s="107">
        <v>3</v>
      </c>
      <c r="J193" s="107"/>
      <c r="K193" s="107"/>
      <c r="L193" s="107"/>
      <c r="M193" s="107"/>
      <c r="N193" s="107"/>
      <c r="O193" s="21"/>
    </row>
    <row r="194" spans="1:15" ht="77.25" customHeight="1" x14ac:dyDescent="0.3">
      <c r="A194" s="107" t="s">
        <v>606</v>
      </c>
      <c r="B194" s="107" t="s">
        <v>108</v>
      </c>
      <c r="C194" s="107" t="s">
        <v>208</v>
      </c>
      <c r="D194" s="107" t="s">
        <v>282</v>
      </c>
      <c r="E194" s="107"/>
      <c r="F194" s="107">
        <v>6025</v>
      </c>
      <c r="G194" s="107"/>
      <c r="H194" s="107"/>
      <c r="I194" s="107"/>
      <c r="J194" s="107"/>
      <c r="K194" s="107"/>
      <c r="L194" s="107"/>
      <c r="M194" s="107"/>
      <c r="N194" s="107" t="s">
        <v>283</v>
      </c>
      <c r="O194" s="21"/>
    </row>
    <row r="195" spans="1:15" ht="18" customHeight="1" x14ac:dyDescent="0.3">
      <c r="A195" s="186" t="s">
        <v>449</v>
      </c>
      <c r="B195" s="187"/>
      <c r="C195" s="187"/>
      <c r="D195" s="188"/>
      <c r="E195" s="107"/>
      <c r="F195" s="107">
        <f>SUM(F192:F194)</f>
        <v>7099</v>
      </c>
      <c r="G195" s="107">
        <f>SUM(G192:G194)</f>
        <v>2361.1</v>
      </c>
      <c r="H195" s="107"/>
      <c r="I195" s="107">
        <f>SUM(I192:I194)</f>
        <v>2361.1</v>
      </c>
      <c r="J195" s="107"/>
      <c r="K195" s="107"/>
      <c r="L195" s="107"/>
      <c r="M195" s="107"/>
      <c r="N195" s="107"/>
      <c r="O195" s="21"/>
    </row>
    <row r="196" spans="1:15" s="145" customFormat="1" ht="13.5" customHeight="1" x14ac:dyDescent="0.3">
      <c r="A196" s="189" t="s">
        <v>511</v>
      </c>
      <c r="B196" s="190"/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1"/>
      <c r="O196" s="194"/>
    </row>
    <row r="197" spans="1:15" ht="65.25" customHeight="1" x14ac:dyDescent="0.3">
      <c r="A197" s="107" t="s">
        <v>607</v>
      </c>
      <c r="B197" s="107" t="s">
        <v>304</v>
      </c>
      <c r="C197" s="107" t="s">
        <v>212</v>
      </c>
      <c r="D197" s="107" t="s">
        <v>305</v>
      </c>
      <c r="E197" s="107"/>
      <c r="F197" s="107">
        <v>57.2</v>
      </c>
      <c r="G197" s="107">
        <v>3</v>
      </c>
      <c r="H197" s="107">
        <v>3</v>
      </c>
      <c r="I197" s="107">
        <v>3</v>
      </c>
      <c r="J197" s="126">
        <v>42074</v>
      </c>
      <c r="K197" s="107"/>
      <c r="L197" s="107" t="s">
        <v>306</v>
      </c>
      <c r="M197" s="107"/>
      <c r="N197" s="107" t="s">
        <v>307</v>
      </c>
      <c r="O197" s="21"/>
    </row>
    <row r="198" spans="1:15" ht="66" customHeight="1" x14ac:dyDescent="0.3">
      <c r="A198" s="107" t="s">
        <v>608</v>
      </c>
      <c r="B198" s="107" t="s">
        <v>108</v>
      </c>
      <c r="C198" s="107" t="s">
        <v>212</v>
      </c>
      <c r="D198" s="107" t="s">
        <v>213</v>
      </c>
      <c r="E198" s="107"/>
      <c r="F198" s="107">
        <v>698</v>
      </c>
      <c r="G198" s="107">
        <v>82.6</v>
      </c>
      <c r="H198" s="107"/>
      <c r="I198" s="107">
        <v>82.6</v>
      </c>
      <c r="J198" s="107"/>
      <c r="K198" s="107"/>
      <c r="L198" s="107"/>
      <c r="M198" s="107"/>
      <c r="N198" s="107" t="s">
        <v>214</v>
      </c>
      <c r="O198" s="21"/>
    </row>
    <row r="199" spans="1:15" ht="53.25" customHeight="1" x14ac:dyDescent="0.3">
      <c r="A199" s="107" t="s">
        <v>609</v>
      </c>
      <c r="B199" s="107" t="s">
        <v>16</v>
      </c>
      <c r="C199" s="107" t="s">
        <v>215</v>
      </c>
      <c r="D199" s="107" t="s">
        <v>216</v>
      </c>
      <c r="E199" s="107">
        <v>1982</v>
      </c>
      <c r="F199" s="107">
        <v>1266.5999999999999</v>
      </c>
      <c r="G199" s="107">
        <v>10984.7</v>
      </c>
      <c r="H199" s="107">
        <v>10984.7</v>
      </c>
      <c r="I199" s="107">
        <v>10984.7</v>
      </c>
      <c r="J199" s="126">
        <v>41002</v>
      </c>
      <c r="K199" s="107"/>
      <c r="L199" s="107" t="s">
        <v>217</v>
      </c>
      <c r="M199" s="107"/>
      <c r="N199" s="107" t="s">
        <v>737</v>
      </c>
      <c r="O199" s="113"/>
    </row>
    <row r="200" spans="1:15" ht="65.25" customHeight="1" x14ac:dyDescent="0.3">
      <c r="A200" s="107" t="s">
        <v>610</v>
      </c>
      <c r="B200" s="107" t="s">
        <v>108</v>
      </c>
      <c r="C200" s="107" t="s">
        <v>218</v>
      </c>
      <c r="D200" s="107" t="s">
        <v>219</v>
      </c>
      <c r="E200" s="107"/>
      <c r="F200" s="107">
        <v>24216</v>
      </c>
      <c r="G200" s="107">
        <v>5192.8999999999996</v>
      </c>
      <c r="H200" s="107"/>
      <c r="I200" s="107">
        <v>5192.8999999999996</v>
      </c>
      <c r="J200" s="107"/>
      <c r="K200" s="107"/>
      <c r="L200" s="107"/>
      <c r="M200" s="107"/>
      <c r="N200" s="107" t="s">
        <v>220</v>
      </c>
      <c r="O200" s="21"/>
    </row>
    <row r="201" spans="1:15" ht="51" customHeight="1" x14ac:dyDescent="0.3">
      <c r="A201" s="107" t="s">
        <v>611</v>
      </c>
      <c r="B201" s="107" t="s">
        <v>16</v>
      </c>
      <c r="C201" s="107" t="s">
        <v>221</v>
      </c>
      <c r="D201" s="107" t="s">
        <v>222</v>
      </c>
      <c r="E201" s="107">
        <v>1972</v>
      </c>
      <c r="F201" s="107">
        <v>996.7</v>
      </c>
      <c r="G201" s="107">
        <v>7314.3</v>
      </c>
      <c r="H201" s="107">
        <v>7314.3</v>
      </c>
      <c r="I201" s="107">
        <v>7314.3</v>
      </c>
      <c r="J201" s="126">
        <v>42073</v>
      </c>
      <c r="K201" s="107"/>
      <c r="L201" s="107" t="s">
        <v>223</v>
      </c>
      <c r="M201" s="107"/>
      <c r="N201" s="107" t="s">
        <v>738</v>
      </c>
      <c r="O201" s="113"/>
    </row>
    <row r="202" spans="1:15" ht="64.5" customHeight="1" x14ac:dyDescent="0.3">
      <c r="A202" s="107" t="s">
        <v>612</v>
      </c>
      <c r="B202" s="107" t="s">
        <v>108</v>
      </c>
      <c r="C202" s="107" t="s">
        <v>221</v>
      </c>
      <c r="D202" s="107" t="s">
        <v>224</v>
      </c>
      <c r="E202" s="107"/>
      <c r="F202" s="107">
        <v>11295</v>
      </c>
      <c r="G202" s="107">
        <v>2057.1999999999998</v>
      </c>
      <c r="H202" s="107"/>
      <c r="I202" s="107">
        <v>2057.1999999999998</v>
      </c>
      <c r="J202" s="107"/>
      <c r="K202" s="107"/>
      <c r="L202" s="107"/>
      <c r="M202" s="107"/>
      <c r="N202" s="107" t="s">
        <v>225</v>
      </c>
      <c r="O202" s="21"/>
    </row>
    <row r="203" spans="1:15" ht="65.25" customHeight="1" x14ac:dyDescent="0.3">
      <c r="A203" s="107" t="s">
        <v>613</v>
      </c>
      <c r="B203" s="107" t="s">
        <v>226</v>
      </c>
      <c r="C203" s="107" t="s">
        <v>227</v>
      </c>
      <c r="D203" s="107" t="s">
        <v>228</v>
      </c>
      <c r="E203" s="107">
        <v>1990</v>
      </c>
      <c r="F203" s="107">
        <v>49.9</v>
      </c>
      <c r="G203" s="107">
        <v>844.5</v>
      </c>
      <c r="H203" s="107">
        <v>746.6</v>
      </c>
      <c r="I203" s="107">
        <v>844.5</v>
      </c>
      <c r="J203" s="107"/>
      <c r="K203" s="107"/>
      <c r="L203" s="107"/>
      <c r="M203" s="107"/>
      <c r="N203" s="107" t="s">
        <v>229</v>
      </c>
      <c r="O203" s="21"/>
    </row>
    <row r="204" spans="1:15" ht="66.75" customHeight="1" x14ac:dyDescent="0.3">
      <c r="A204" s="107" t="s">
        <v>614</v>
      </c>
      <c r="B204" s="107" t="s">
        <v>230</v>
      </c>
      <c r="C204" s="107" t="s">
        <v>231</v>
      </c>
      <c r="D204" s="107" t="s">
        <v>232</v>
      </c>
      <c r="E204" s="107">
        <v>1984</v>
      </c>
      <c r="F204" s="107">
        <v>100.3</v>
      </c>
      <c r="G204" s="107">
        <v>2362.3000000000002</v>
      </c>
      <c r="H204" s="107">
        <v>2362.3000000000002</v>
      </c>
      <c r="I204" s="107">
        <v>2362.3000000000002</v>
      </c>
      <c r="J204" s="126">
        <v>41806</v>
      </c>
      <c r="K204" s="107"/>
      <c r="L204" s="107" t="s">
        <v>233</v>
      </c>
      <c r="M204" s="107"/>
      <c r="N204" s="107" t="s">
        <v>234</v>
      </c>
      <c r="O204" s="21"/>
    </row>
    <row r="205" spans="1:15" ht="51" customHeight="1" x14ac:dyDescent="0.3">
      <c r="A205" s="107" t="s">
        <v>615</v>
      </c>
      <c r="B205" s="107" t="s">
        <v>100</v>
      </c>
      <c r="C205" s="107" t="s">
        <v>235</v>
      </c>
      <c r="D205" s="107"/>
      <c r="E205" s="107"/>
      <c r="F205" s="107"/>
      <c r="G205" s="107">
        <v>162.4</v>
      </c>
      <c r="H205" s="107">
        <v>162.4</v>
      </c>
      <c r="I205" s="107">
        <v>162.4</v>
      </c>
      <c r="J205" s="107"/>
      <c r="K205" s="107"/>
      <c r="L205" s="107"/>
      <c r="M205" s="107"/>
      <c r="N205" s="107"/>
      <c r="O205" s="21"/>
    </row>
    <row r="206" spans="1:15" ht="70.5" customHeight="1" x14ac:dyDescent="0.3">
      <c r="A206" s="107" t="s">
        <v>616</v>
      </c>
      <c r="B206" s="107" t="s">
        <v>16</v>
      </c>
      <c r="C206" s="107" t="s">
        <v>235</v>
      </c>
      <c r="D206" s="107" t="s">
        <v>236</v>
      </c>
      <c r="E206" s="107"/>
      <c r="F206" s="107">
        <v>162.30000000000001</v>
      </c>
      <c r="G206" s="107">
        <v>1182.2</v>
      </c>
      <c r="H206" s="107">
        <v>1182.2</v>
      </c>
      <c r="I206" s="107">
        <v>1182.2</v>
      </c>
      <c r="J206" s="126">
        <v>41585</v>
      </c>
      <c r="K206" s="107"/>
      <c r="L206" s="107" t="s">
        <v>521</v>
      </c>
      <c r="M206" s="107"/>
      <c r="N206" s="107" t="s">
        <v>512</v>
      </c>
      <c r="O206" s="113"/>
    </row>
    <row r="207" spans="1:15" ht="84" customHeight="1" x14ac:dyDescent="0.3">
      <c r="A207" s="107" t="s">
        <v>617</v>
      </c>
      <c r="B207" s="107" t="s">
        <v>237</v>
      </c>
      <c r="C207" s="107" t="s">
        <v>235</v>
      </c>
      <c r="D207" s="107" t="s">
        <v>238</v>
      </c>
      <c r="E207" s="107"/>
      <c r="F207" s="107">
        <v>1445</v>
      </c>
      <c r="G207" s="107">
        <v>233.2</v>
      </c>
      <c r="H207" s="107"/>
      <c r="I207" s="107">
        <v>233.2</v>
      </c>
      <c r="J207" s="107"/>
      <c r="K207" s="107"/>
      <c r="L207" s="107"/>
      <c r="M207" s="107"/>
      <c r="N207" s="107" t="s">
        <v>239</v>
      </c>
      <c r="O207" s="113"/>
    </row>
    <row r="208" spans="1:15" ht="21.75" customHeight="1" x14ac:dyDescent="0.3">
      <c r="A208" s="186" t="s">
        <v>449</v>
      </c>
      <c r="B208" s="187"/>
      <c r="C208" s="187"/>
      <c r="D208" s="187"/>
      <c r="E208" s="107"/>
      <c r="F208" s="107">
        <f>SUM(F197:F207)</f>
        <v>40287.000000000007</v>
      </c>
      <c r="G208" s="107">
        <f>SUM(G197:G207)</f>
        <v>30419.300000000003</v>
      </c>
      <c r="H208" s="107"/>
      <c r="I208" s="107">
        <f>SUM(I197:I207)</f>
        <v>30419.300000000003</v>
      </c>
      <c r="J208" s="107"/>
      <c r="K208" s="107"/>
      <c r="L208" s="107"/>
      <c r="M208" s="107"/>
      <c r="N208" s="107"/>
      <c r="O208" s="113"/>
    </row>
    <row r="209" spans="1:15" s="145" customFormat="1" ht="15.75" customHeight="1" x14ac:dyDescent="0.3">
      <c r="A209" s="189" t="s">
        <v>444</v>
      </c>
      <c r="B209" s="190"/>
      <c r="C209" s="190"/>
      <c r="D209" s="190"/>
      <c r="E209" s="190"/>
      <c r="F209" s="190"/>
      <c r="G209" s="190"/>
      <c r="H209" s="190"/>
      <c r="I209" s="190"/>
      <c r="J209" s="190"/>
      <c r="K209" s="190"/>
      <c r="L209" s="190"/>
      <c r="M209" s="190"/>
      <c r="N209" s="191"/>
      <c r="O209" s="194"/>
    </row>
    <row r="210" spans="1:15" ht="65.25" customHeight="1" x14ac:dyDescent="0.3">
      <c r="A210" s="107" t="s">
        <v>618</v>
      </c>
      <c r="B210" s="107" t="s">
        <v>513</v>
      </c>
      <c r="C210" s="107" t="s">
        <v>522</v>
      </c>
      <c r="D210" s="107" t="s">
        <v>523</v>
      </c>
      <c r="E210" s="107"/>
      <c r="F210" s="107">
        <v>791.2</v>
      </c>
      <c r="G210" s="107">
        <v>4185.5</v>
      </c>
      <c r="H210" s="107">
        <v>4185.5</v>
      </c>
      <c r="I210" s="107">
        <v>4185.5</v>
      </c>
      <c r="J210" s="126">
        <v>41271</v>
      </c>
      <c r="K210" s="107"/>
      <c r="L210" s="107" t="s">
        <v>514</v>
      </c>
      <c r="M210" s="107"/>
      <c r="N210" s="107" t="s">
        <v>524</v>
      </c>
      <c r="O210" s="113"/>
    </row>
    <row r="211" spans="1:15" ht="21" customHeight="1" x14ac:dyDescent="0.3">
      <c r="A211" s="186" t="s">
        <v>449</v>
      </c>
      <c r="B211" s="187"/>
      <c r="C211" s="187"/>
      <c r="D211" s="188"/>
      <c r="E211" s="107"/>
      <c r="F211" s="107">
        <f>SUM(F210)</f>
        <v>791.2</v>
      </c>
      <c r="G211" s="107">
        <f>SUM(G210)</f>
        <v>4185.5</v>
      </c>
      <c r="H211" s="107">
        <f>SUM(H210)</f>
        <v>4185.5</v>
      </c>
      <c r="I211" s="107">
        <f>SUM(I210)</f>
        <v>4185.5</v>
      </c>
      <c r="J211" s="126"/>
      <c r="K211" s="107"/>
      <c r="L211" s="107"/>
      <c r="M211" s="107"/>
      <c r="N211" s="107"/>
      <c r="O211" s="113"/>
    </row>
    <row r="212" spans="1:15" s="145" customFormat="1" ht="15.6" x14ac:dyDescent="0.3">
      <c r="A212" s="198" t="s">
        <v>72</v>
      </c>
      <c r="B212" s="199"/>
      <c r="C212" s="199"/>
      <c r="D212" s="199"/>
      <c r="E212" s="199"/>
      <c r="F212" s="199"/>
      <c r="G212" s="199"/>
      <c r="H212" s="199"/>
      <c r="I212" s="199"/>
      <c r="J212" s="199"/>
      <c r="K212" s="199"/>
      <c r="L212" s="199"/>
      <c r="M212" s="199"/>
      <c r="N212" s="200"/>
    </row>
    <row r="213" spans="1:15" s="59" customFormat="1" ht="133.5" customHeight="1" x14ac:dyDescent="0.3">
      <c r="A213" s="99">
        <v>1</v>
      </c>
      <c r="B213" s="99" t="s">
        <v>15</v>
      </c>
      <c r="C213" s="99" t="s">
        <v>70</v>
      </c>
      <c r="D213" s="99" t="s">
        <v>71</v>
      </c>
      <c r="E213" s="99">
        <v>2008</v>
      </c>
      <c r="F213" s="99">
        <v>53.8</v>
      </c>
      <c r="G213" s="99">
        <v>762</v>
      </c>
      <c r="H213" s="99">
        <v>762</v>
      </c>
      <c r="I213" s="99"/>
      <c r="J213" s="128">
        <v>39798</v>
      </c>
      <c r="K213" s="107"/>
      <c r="L213" s="107" t="s">
        <v>525</v>
      </c>
      <c r="M213" s="107" t="s">
        <v>72</v>
      </c>
      <c r="N213" s="107" t="s">
        <v>526</v>
      </c>
    </row>
    <row r="214" spans="1:15" s="59" customFormat="1" ht="19.5" customHeight="1" x14ac:dyDescent="0.3">
      <c r="A214" s="182" t="s">
        <v>449</v>
      </c>
      <c r="B214" s="183"/>
      <c r="C214" s="183"/>
      <c r="D214" s="184"/>
      <c r="E214" s="99"/>
      <c r="F214" s="99">
        <f>SUM(F213)</f>
        <v>53.8</v>
      </c>
      <c r="G214" s="99">
        <f>SUM(G213)</f>
        <v>762</v>
      </c>
      <c r="H214" s="99">
        <f>SUM(H213)</f>
        <v>762</v>
      </c>
      <c r="I214" s="99"/>
      <c r="J214" s="128"/>
      <c r="K214" s="107"/>
      <c r="L214" s="107"/>
      <c r="M214" s="107"/>
      <c r="N214" s="107"/>
    </row>
    <row r="215" spans="1:15" s="145" customFormat="1" ht="15.6" x14ac:dyDescent="0.3">
      <c r="A215" s="201" t="s">
        <v>712</v>
      </c>
      <c r="B215" s="201"/>
      <c r="C215" s="201"/>
      <c r="D215" s="201"/>
      <c r="E215" s="201"/>
      <c r="F215" s="201"/>
      <c r="G215" s="201"/>
      <c r="H215" s="201"/>
      <c r="I215" s="201"/>
      <c r="J215" s="201"/>
      <c r="K215" s="201"/>
      <c r="L215" s="201"/>
      <c r="M215" s="201"/>
      <c r="N215" s="201"/>
    </row>
    <row r="216" spans="1:15" ht="66" x14ac:dyDescent="0.3">
      <c r="A216" s="107"/>
      <c r="B216" s="107" t="s">
        <v>108</v>
      </c>
      <c r="C216" s="21" t="s">
        <v>713</v>
      </c>
      <c r="D216" s="107" t="s">
        <v>382</v>
      </c>
      <c r="E216" s="107"/>
      <c r="F216" s="107">
        <v>12000</v>
      </c>
      <c r="G216" s="129">
        <v>24960</v>
      </c>
      <c r="H216" s="107"/>
      <c r="I216" s="129">
        <v>27960</v>
      </c>
      <c r="J216" s="107"/>
      <c r="K216" s="107"/>
      <c r="L216" s="107"/>
      <c r="M216" s="107"/>
      <c r="N216" s="107"/>
    </row>
    <row r="217" spans="1:15" s="31" customFormat="1" ht="41.25" customHeight="1" x14ac:dyDescent="0.3">
      <c r="A217" s="99">
        <v>3</v>
      </c>
      <c r="B217" s="107" t="s">
        <v>108</v>
      </c>
      <c r="C217" s="107" t="s">
        <v>419</v>
      </c>
      <c r="D217" s="107" t="s">
        <v>380</v>
      </c>
      <c r="E217" s="107"/>
      <c r="F217" s="107">
        <v>198100</v>
      </c>
      <c r="G217" s="107"/>
      <c r="H217" s="107"/>
      <c r="I217" s="107"/>
      <c r="J217" s="107" t="s">
        <v>378</v>
      </c>
      <c r="K217" s="107"/>
      <c r="L217" s="107" t="s">
        <v>421</v>
      </c>
      <c r="M217" s="107"/>
      <c r="N217" s="107" t="s">
        <v>64</v>
      </c>
    </row>
    <row r="218" spans="1:15" s="31" customFormat="1" ht="48" customHeight="1" x14ac:dyDescent="0.3">
      <c r="A218" s="99">
        <v>12</v>
      </c>
      <c r="B218" s="107" t="s">
        <v>108</v>
      </c>
      <c r="C218" s="107" t="s">
        <v>427</v>
      </c>
      <c r="D218" s="107" t="s">
        <v>389</v>
      </c>
      <c r="E218" s="107"/>
      <c r="F218" s="107">
        <v>1486400</v>
      </c>
      <c r="G218" s="107"/>
      <c r="H218" s="107" t="s">
        <v>312</v>
      </c>
      <c r="I218" s="126"/>
      <c r="J218" s="126">
        <v>40256</v>
      </c>
      <c r="K218" s="107"/>
      <c r="L218" s="107" t="s">
        <v>424</v>
      </c>
      <c r="M218" s="107"/>
      <c r="N218" s="107" t="s">
        <v>417</v>
      </c>
    </row>
    <row r="219" spans="1:15" s="31" customFormat="1" ht="45.75" customHeight="1" x14ac:dyDescent="0.3">
      <c r="A219" s="99">
        <v>32</v>
      </c>
      <c r="B219" s="107" t="s">
        <v>108</v>
      </c>
      <c r="C219" s="99" t="s">
        <v>438</v>
      </c>
      <c r="D219" s="107" t="s">
        <v>412</v>
      </c>
      <c r="E219" s="107"/>
      <c r="F219" s="107">
        <v>540172</v>
      </c>
      <c r="G219" s="107"/>
      <c r="H219" s="107"/>
      <c r="I219" s="126"/>
      <c r="J219" s="126">
        <v>40704</v>
      </c>
      <c r="K219" s="107"/>
      <c r="L219" s="107" t="s">
        <v>439</v>
      </c>
      <c r="M219" s="107"/>
      <c r="N219" s="107" t="s">
        <v>437</v>
      </c>
    </row>
    <row r="220" spans="1:15" s="31" customFormat="1" ht="78" customHeight="1" x14ac:dyDescent="0.3">
      <c r="A220" s="99">
        <v>4</v>
      </c>
      <c r="B220" s="107" t="s">
        <v>260</v>
      </c>
      <c r="C220" s="107" t="s">
        <v>420</v>
      </c>
      <c r="D220" s="107" t="s">
        <v>381</v>
      </c>
      <c r="E220" s="130"/>
      <c r="F220" s="107">
        <v>329400</v>
      </c>
      <c r="G220" s="107"/>
      <c r="H220" s="107"/>
      <c r="I220" s="126"/>
      <c r="J220" s="126">
        <v>40256</v>
      </c>
      <c r="K220" s="107"/>
      <c r="L220" s="107" t="s">
        <v>422</v>
      </c>
      <c r="M220" s="107"/>
      <c r="N220" s="107" t="s">
        <v>64</v>
      </c>
    </row>
    <row r="221" spans="1:15" s="31" customFormat="1" ht="48" customHeight="1" x14ac:dyDescent="0.3">
      <c r="A221" s="99">
        <v>25</v>
      </c>
      <c r="B221" s="107" t="s">
        <v>108</v>
      </c>
      <c r="C221" s="99" t="s">
        <v>433</v>
      </c>
      <c r="D221" s="107" t="s">
        <v>403</v>
      </c>
      <c r="E221" s="107"/>
      <c r="F221" s="107">
        <v>4160000</v>
      </c>
      <c r="G221" s="107"/>
      <c r="H221" s="107"/>
      <c r="I221" s="126"/>
      <c r="J221" s="126">
        <v>40428</v>
      </c>
      <c r="K221" s="107"/>
      <c r="L221" s="107" t="s">
        <v>404</v>
      </c>
      <c r="M221" s="107"/>
      <c r="N221" s="107" t="s">
        <v>434</v>
      </c>
    </row>
    <row r="222" spans="1:15" s="31" customFormat="1" ht="42.75" customHeight="1" x14ac:dyDescent="0.3">
      <c r="A222" s="99">
        <v>34</v>
      </c>
      <c r="B222" s="107" t="s">
        <v>108</v>
      </c>
      <c r="C222" s="99" t="s">
        <v>440</v>
      </c>
      <c r="D222" s="107" t="s">
        <v>414</v>
      </c>
      <c r="E222" s="107"/>
      <c r="F222" s="107">
        <v>1128241</v>
      </c>
      <c r="G222" s="107"/>
      <c r="H222" s="107"/>
      <c r="I222" s="126"/>
      <c r="J222" s="126">
        <v>40857</v>
      </c>
      <c r="K222" s="107"/>
      <c r="L222" s="107" t="s">
        <v>441</v>
      </c>
      <c r="M222" s="107"/>
      <c r="N222" s="107" t="s">
        <v>442</v>
      </c>
    </row>
    <row r="223" spans="1:15" s="31" customFormat="1" ht="39" customHeight="1" x14ac:dyDescent="0.3">
      <c r="A223" s="99">
        <v>6</v>
      </c>
      <c r="B223" s="107" t="s">
        <v>108</v>
      </c>
      <c r="C223" s="107" t="s">
        <v>423</v>
      </c>
      <c r="D223" s="107" t="s">
        <v>383</v>
      </c>
      <c r="E223" s="107"/>
      <c r="F223" s="107">
        <v>522600</v>
      </c>
      <c r="G223" s="107"/>
      <c r="H223" s="107"/>
      <c r="I223" s="107"/>
      <c r="J223" s="107"/>
      <c r="K223" s="107"/>
      <c r="L223" s="107" t="s">
        <v>424</v>
      </c>
      <c r="M223" s="107"/>
      <c r="N223" s="107" t="s">
        <v>425</v>
      </c>
    </row>
    <row r="224" spans="1:15" s="31" customFormat="1" ht="50.25" customHeight="1" x14ac:dyDescent="0.3">
      <c r="A224" s="99">
        <v>10</v>
      </c>
      <c r="B224" s="107" t="s">
        <v>108</v>
      </c>
      <c r="C224" s="107" t="s">
        <v>423</v>
      </c>
      <c r="D224" s="107" t="s">
        <v>387</v>
      </c>
      <c r="E224" s="107"/>
      <c r="F224" s="107">
        <v>34200</v>
      </c>
      <c r="G224" s="107"/>
      <c r="H224" s="107"/>
      <c r="I224" s="126"/>
      <c r="J224" s="126">
        <v>40256</v>
      </c>
      <c r="K224" s="107"/>
      <c r="L224" s="107" t="s">
        <v>424</v>
      </c>
      <c r="M224" s="107"/>
      <c r="N224" s="107" t="s">
        <v>64</v>
      </c>
    </row>
    <row r="225" spans="1:14" s="31" customFormat="1" ht="49.5" customHeight="1" x14ac:dyDescent="0.3">
      <c r="A225" s="99">
        <v>11</v>
      </c>
      <c r="B225" s="107" t="s">
        <v>108</v>
      </c>
      <c r="C225" s="107" t="s">
        <v>423</v>
      </c>
      <c r="D225" s="107" t="s">
        <v>388</v>
      </c>
      <c r="E225" s="107"/>
      <c r="F225" s="107">
        <v>25700</v>
      </c>
      <c r="G225" s="107"/>
      <c r="H225" s="107"/>
      <c r="I225" s="126"/>
      <c r="J225" s="126">
        <v>40256</v>
      </c>
      <c r="K225" s="107"/>
      <c r="L225" s="107" t="s">
        <v>424</v>
      </c>
      <c r="M225" s="107"/>
      <c r="N225" s="107" t="s">
        <v>64</v>
      </c>
    </row>
    <row r="226" spans="1:14" s="31" customFormat="1" ht="48.75" customHeight="1" x14ac:dyDescent="0.3">
      <c r="A226" s="99">
        <v>14</v>
      </c>
      <c r="B226" s="107" t="s">
        <v>108</v>
      </c>
      <c r="C226" s="107" t="s">
        <v>427</v>
      </c>
      <c r="D226" s="107" t="s">
        <v>391</v>
      </c>
      <c r="E226" s="107"/>
      <c r="F226" s="107">
        <v>3900</v>
      </c>
      <c r="G226" s="107"/>
      <c r="H226" s="107" t="s">
        <v>312</v>
      </c>
      <c r="I226" s="126"/>
      <c r="J226" s="126">
        <v>40256</v>
      </c>
      <c r="K226" s="107"/>
      <c r="L226" s="107" t="s">
        <v>424</v>
      </c>
      <c r="M226" s="107"/>
      <c r="N226" s="107" t="s">
        <v>428</v>
      </c>
    </row>
    <row r="227" spans="1:14" s="31" customFormat="1" ht="52.5" customHeight="1" x14ac:dyDescent="0.3">
      <c r="A227" s="99">
        <v>15</v>
      </c>
      <c r="B227" s="107" t="s">
        <v>108</v>
      </c>
      <c r="C227" s="107" t="s">
        <v>427</v>
      </c>
      <c r="D227" s="107" t="s">
        <v>392</v>
      </c>
      <c r="E227" s="107"/>
      <c r="F227" s="107">
        <v>3200</v>
      </c>
      <c r="G227" s="107"/>
      <c r="H227" s="107" t="s">
        <v>312</v>
      </c>
      <c r="I227" s="126"/>
      <c r="J227" s="126">
        <v>40256</v>
      </c>
      <c r="K227" s="107"/>
      <c r="L227" s="107" t="s">
        <v>424</v>
      </c>
      <c r="M227" s="107"/>
      <c r="N227" s="107" t="s">
        <v>417</v>
      </c>
    </row>
    <row r="228" spans="1:14" s="31" customFormat="1" ht="51.75" customHeight="1" x14ac:dyDescent="0.3">
      <c r="A228" s="99">
        <v>17</v>
      </c>
      <c r="B228" s="107" t="s">
        <v>108</v>
      </c>
      <c r="C228" s="107" t="s">
        <v>427</v>
      </c>
      <c r="D228" s="107" t="s">
        <v>394</v>
      </c>
      <c r="E228" s="107"/>
      <c r="F228" s="107">
        <v>51600</v>
      </c>
      <c r="G228" s="107"/>
      <c r="H228" s="107" t="s">
        <v>312</v>
      </c>
      <c r="I228" s="126"/>
      <c r="J228" s="126">
        <v>40256</v>
      </c>
      <c r="K228" s="107"/>
      <c r="L228" s="107" t="s">
        <v>424</v>
      </c>
      <c r="M228" s="107"/>
      <c r="N228" s="107" t="s">
        <v>417</v>
      </c>
    </row>
    <row r="229" spans="1:14" s="31" customFormat="1" ht="54.75" customHeight="1" x14ac:dyDescent="0.3">
      <c r="A229" s="99">
        <v>17</v>
      </c>
      <c r="B229" s="107" t="s">
        <v>108</v>
      </c>
      <c r="C229" s="107" t="s">
        <v>427</v>
      </c>
      <c r="D229" s="107" t="s">
        <v>395</v>
      </c>
      <c r="E229" s="107"/>
      <c r="F229" s="107">
        <v>367600</v>
      </c>
      <c r="G229" s="107"/>
      <c r="H229" s="107" t="s">
        <v>312</v>
      </c>
      <c r="I229" s="126"/>
      <c r="J229" s="126">
        <v>40256</v>
      </c>
      <c r="K229" s="107"/>
      <c r="L229" s="107" t="s">
        <v>424</v>
      </c>
      <c r="M229" s="107"/>
      <c r="N229" s="107" t="s">
        <v>417</v>
      </c>
    </row>
    <row r="230" spans="1:14" s="31" customFormat="1" ht="39.75" customHeight="1" x14ac:dyDescent="0.3">
      <c r="A230" s="99">
        <v>28</v>
      </c>
      <c r="B230" s="107" t="s">
        <v>108</v>
      </c>
      <c r="C230" s="99" t="s">
        <v>435</v>
      </c>
      <c r="D230" s="107" t="s">
        <v>408</v>
      </c>
      <c r="E230" s="107"/>
      <c r="F230" s="107">
        <v>248000</v>
      </c>
      <c r="G230" s="107"/>
      <c r="H230" s="107"/>
      <c r="I230" s="126"/>
      <c r="J230" s="126">
        <v>40704</v>
      </c>
      <c r="K230" s="107"/>
      <c r="L230" s="107" t="s">
        <v>406</v>
      </c>
      <c r="M230" s="107"/>
      <c r="N230" s="107" t="s">
        <v>436</v>
      </c>
    </row>
    <row r="231" spans="1:14" s="31" customFormat="1" ht="50.25" customHeight="1" x14ac:dyDescent="0.3">
      <c r="A231" s="99">
        <v>8</v>
      </c>
      <c r="B231" s="107" t="s">
        <v>260</v>
      </c>
      <c r="C231" s="107" t="s">
        <v>423</v>
      </c>
      <c r="D231" s="107" t="s">
        <v>385</v>
      </c>
      <c r="E231" s="107"/>
      <c r="F231" s="107">
        <v>36000</v>
      </c>
      <c r="G231" s="107"/>
      <c r="H231" s="107" t="s">
        <v>312</v>
      </c>
      <c r="I231" s="126"/>
      <c r="J231" s="126">
        <v>40256</v>
      </c>
      <c r="K231" s="107"/>
      <c r="L231" s="107" t="s">
        <v>424</v>
      </c>
      <c r="M231" s="107"/>
      <c r="N231" s="107" t="s">
        <v>64</v>
      </c>
    </row>
    <row r="232" spans="1:14" s="31" customFormat="1" ht="44.25" customHeight="1" x14ac:dyDescent="0.3">
      <c r="A232" s="99">
        <v>9</v>
      </c>
      <c r="B232" s="107" t="s">
        <v>108</v>
      </c>
      <c r="C232" s="107" t="s">
        <v>423</v>
      </c>
      <c r="D232" s="107" t="s">
        <v>386</v>
      </c>
      <c r="E232" s="107"/>
      <c r="F232" s="107">
        <v>1378400</v>
      </c>
      <c r="G232" s="107"/>
      <c r="H232" s="107" t="s">
        <v>312</v>
      </c>
      <c r="I232" s="126"/>
      <c r="J232" s="126">
        <v>40256</v>
      </c>
      <c r="K232" s="107"/>
      <c r="L232" s="107" t="s">
        <v>424</v>
      </c>
      <c r="M232" s="107"/>
      <c r="N232" s="107" t="s">
        <v>426</v>
      </c>
    </row>
    <row r="233" spans="1:14" s="31" customFormat="1" ht="48.75" customHeight="1" x14ac:dyDescent="0.3">
      <c r="A233" s="99">
        <v>30</v>
      </c>
      <c r="B233" s="107" t="s">
        <v>108</v>
      </c>
      <c r="C233" s="99" t="s">
        <v>438</v>
      </c>
      <c r="D233" s="107" t="s">
        <v>410</v>
      </c>
      <c r="E233" s="107"/>
      <c r="F233" s="107">
        <v>1665116</v>
      </c>
      <c r="G233" s="107"/>
      <c r="H233" s="107"/>
      <c r="I233" s="126"/>
      <c r="J233" s="126">
        <v>40704</v>
      </c>
      <c r="K233" s="107"/>
      <c r="L233" s="107" t="s">
        <v>439</v>
      </c>
      <c r="M233" s="107"/>
      <c r="N233" s="107" t="s">
        <v>437</v>
      </c>
    </row>
    <row r="234" spans="1:14" s="31" customFormat="1" ht="57.75" customHeight="1" x14ac:dyDescent="0.3">
      <c r="A234" s="99">
        <v>7</v>
      </c>
      <c r="B234" s="107" t="s">
        <v>260</v>
      </c>
      <c r="C234" s="107" t="s">
        <v>423</v>
      </c>
      <c r="D234" s="107" t="s">
        <v>384</v>
      </c>
      <c r="E234" s="107"/>
      <c r="F234" s="107">
        <v>220500</v>
      </c>
      <c r="G234" s="107"/>
      <c r="H234" s="107" t="s">
        <v>312</v>
      </c>
      <c r="I234" s="126"/>
      <c r="J234" s="126">
        <v>40256</v>
      </c>
      <c r="K234" s="107"/>
      <c r="L234" s="107" t="s">
        <v>424</v>
      </c>
      <c r="M234" s="107"/>
      <c r="N234" s="107" t="s">
        <v>425</v>
      </c>
    </row>
    <row r="235" spans="1:14" s="31" customFormat="1" ht="63.75" customHeight="1" x14ac:dyDescent="0.3">
      <c r="A235" s="99">
        <v>1</v>
      </c>
      <c r="B235" s="108" t="s">
        <v>260</v>
      </c>
      <c r="C235" s="108" t="s">
        <v>415</v>
      </c>
      <c r="D235" s="108" t="s">
        <v>377</v>
      </c>
      <c r="E235" s="108"/>
      <c r="F235" s="108">
        <v>257400</v>
      </c>
      <c r="G235" s="108"/>
      <c r="H235" s="108" t="s">
        <v>312</v>
      </c>
      <c r="I235" s="131"/>
      <c r="J235" s="131">
        <v>40256</v>
      </c>
      <c r="K235" s="132"/>
      <c r="L235" s="132" t="s">
        <v>418</v>
      </c>
      <c r="M235" s="132"/>
      <c r="N235" s="108" t="s">
        <v>416</v>
      </c>
    </row>
    <row r="236" spans="1:14" s="31" customFormat="1" ht="53.25" customHeight="1" x14ac:dyDescent="0.3">
      <c r="A236" s="99">
        <v>31</v>
      </c>
      <c r="B236" s="107" t="s">
        <v>108</v>
      </c>
      <c r="C236" s="99" t="s">
        <v>438</v>
      </c>
      <c r="D236" s="107" t="s">
        <v>411</v>
      </c>
      <c r="E236" s="107"/>
      <c r="F236" s="107">
        <v>555009</v>
      </c>
      <c r="G236" s="107"/>
      <c r="H236" s="107"/>
      <c r="I236" s="126"/>
      <c r="J236" s="126">
        <v>40704</v>
      </c>
      <c r="K236" s="107"/>
      <c r="L236" s="107" t="s">
        <v>439</v>
      </c>
      <c r="M236" s="107"/>
      <c r="N236" s="107" t="s">
        <v>437</v>
      </c>
    </row>
    <row r="237" spans="1:14" s="31" customFormat="1" ht="75" customHeight="1" x14ac:dyDescent="0.3">
      <c r="A237" s="133">
        <v>2</v>
      </c>
      <c r="B237" s="107" t="s">
        <v>108</v>
      </c>
      <c r="C237" s="107" t="s">
        <v>415</v>
      </c>
      <c r="D237" s="107" t="s">
        <v>379</v>
      </c>
      <c r="E237" s="107"/>
      <c r="F237" s="107">
        <v>66200</v>
      </c>
      <c r="G237" s="107"/>
      <c r="H237" s="107" t="s">
        <v>312</v>
      </c>
      <c r="I237" s="126"/>
      <c r="J237" s="126">
        <v>40256</v>
      </c>
      <c r="K237" s="107"/>
      <c r="L237" s="107" t="s">
        <v>418</v>
      </c>
      <c r="M237" s="107"/>
      <c r="N237" s="107" t="s">
        <v>417</v>
      </c>
    </row>
    <row r="238" spans="1:14" s="31" customFormat="1" ht="56.25" customHeight="1" x14ac:dyDescent="0.3">
      <c r="A238" s="99">
        <v>16</v>
      </c>
      <c r="B238" s="107" t="s">
        <v>108</v>
      </c>
      <c r="C238" s="107" t="s">
        <v>427</v>
      </c>
      <c r="D238" s="107" t="s">
        <v>393</v>
      </c>
      <c r="E238" s="107"/>
      <c r="F238" s="107">
        <v>5100</v>
      </c>
      <c r="G238" s="107"/>
      <c r="H238" s="107" t="s">
        <v>312</v>
      </c>
      <c r="I238" s="126"/>
      <c r="J238" s="126">
        <v>40256</v>
      </c>
      <c r="K238" s="107"/>
      <c r="L238" s="107" t="s">
        <v>424</v>
      </c>
      <c r="M238" s="107"/>
      <c r="N238" s="107" t="s">
        <v>417</v>
      </c>
    </row>
    <row r="239" spans="1:14" s="31" customFormat="1" ht="51.75" customHeight="1" x14ac:dyDescent="0.3">
      <c r="A239" s="99">
        <v>18</v>
      </c>
      <c r="B239" s="107" t="s">
        <v>108</v>
      </c>
      <c r="C239" s="107" t="s">
        <v>429</v>
      </c>
      <c r="D239" s="107" t="s">
        <v>396</v>
      </c>
      <c r="E239" s="107"/>
      <c r="F239" s="107">
        <v>744113</v>
      </c>
      <c r="G239" s="107"/>
      <c r="H239" s="107"/>
      <c r="I239" s="126"/>
      <c r="J239" s="126">
        <v>40322</v>
      </c>
      <c r="K239" s="107"/>
      <c r="L239" s="107" t="s">
        <v>431</v>
      </c>
      <c r="M239" s="107"/>
      <c r="N239" s="107" t="s">
        <v>430</v>
      </c>
    </row>
    <row r="240" spans="1:14" s="31" customFormat="1" ht="51" customHeight="1" x14ac:dyDescent="0.3">
      <c r="A240" s="99">
        <v>19</v>
      </c>
      <c r="B240" s="107" t="s">
        <v>108</v>
      </c>
      <c r="C240" s="107" t="s">
        <v>429</v>
      </c>
      <c r="D240" s="107" t="s">
        <v>397</v>
      </c>
      <c r="E240" s="107"/>
      <c r="F240" s="107">
        <v>756781</v>
      </c>
      <c r="G240" s="107"/>
      <c r="H240" s="107" t="s">
        <v>312</v>
      </c>
      <c r="I240" s="126"/>
      <c r="J240" s="126">
        <v>40322</v>
      </c>
      <c r="K240" s="107"/>
      <c r="L240" s="107" t="s">
        <v>431</v>
      </c>
      <c r="M240" s="107"/>
      <c r="N240" s="107" t="s">
        <v>430</v>
      </c>
    </row>
    <row r="241" spans="1:15" s="31" customFormat="1" ht="45" customHeight="1" x14ac:dyDescent="0.3">
      <c r="A241" s="99">
        <v>20</v>
      </c>
      <c r="B241" s="107" t="s">
        <v>108</v>
      </c>
      <c r="C241" s="107" t="s">
        <v>429</v>
      </c>
      <c r="D241" s="107" t="s">
        <v>398</v>
      </c>
      <c r="E241" s="107"/>
      <c r="F241" s="107">
        <v>323293</v>
      </c>
      <c r="G241" s="107"/>
      <c r="H241" s="107"/>
      <c r="I241" s="126"/>
      <c r="J241" s="126">
        <v>40322</v>
      </c>
      <c r="K241" s="107"/>
      <c r="L241" s="107" t="s">
        <v>431</v>
      </c>
      <c r="M241" s="107"/>
      <c r="N241" s="107" t="s">
        <v>430</v>
      </c>
    </row>
    <row r="242" spans="1:15" s="31" customFormat="1" ht="48" customHeight="1" x14ac:dyDescent="0.3">
      <c r="A242" s="99">
        <v>21</v>
      </c>
      <c r="B242" s="107" t="s">
        <v>108</v>
      </c>
      <c r="C242" s="107" t="s">
        <v>429</v>
      </c>
      <c r="D242" s="107" t="s">
        <v>399</v>
      </c>
      <c r="E242" s="107"/>
      <c r="F242" s="107">
        <v>167957</v>
      </c>
      <c r="G242" s="107"/>
      <c r="H242" s="107"/>
      <c r="I242" s="126"/>
      <c r="J242" s="126">
        <v>40322</v>
      </c>
      <c r="K242" s="107"/>
      <c r="L242" s="107" t="s">
        <v>431</v>
      </c>
      <c r="M242" s="107"/>
      <c r="N242" s="107" t="s">
        <v>430</v>
      </c>
    </row>
    <row r="243" spans="1:15" s="31" customFormat="1" ht="45" customHeight="1" x14ac:dyDescent="0.3">
      <c r="A243" s="99">
        <v>22</v>
      </c>
      <c r="B243" s="107" t="s">
        <v>108</v>
      </c>
      <c r="C243" s="107" t="s">
        <v>429</v>
      </c>
      <c r="D243" s="107" t="s">
        <v>400</v>
      </c>
      <c r="E243" s="107"/>
      <c r="F243" s="107">
        <v>24800</v>
      </c>
      <c r="G243" s="107"/>
      <c r="H243" s="107"/>
      <c r="I243" s="126"/>
      <c r="J243" s="126">
        <v>40322</v>
      </c>
      <c r="K243" s="107"/>
      <c r="L243" s="107" t="s">
        <v>431</v>
      </c>
      <c r="M243" s="107"/>
      <c r="N243" s="107" t="s">
        <v>430</v>
      </c>
    </row>
    <row r="244" spans="1:15" s="31" customFormat="1" ht="45" customHeight="1" x14ac:dyDescent="0.3">
      <c r="A244" s="99">
        <v>23</v>
      </c>
      <c r="B244" s="99" t="s">
        <v>108</v>
      </c>
      <c r="C244" s="99" t="s">
        <v>429</v>
      </c>
      <c r="D244" s="99" t="s">
        <v>401</v>
      </c>
      <c r="E244" s="99"/>
      <c r="F244" s="99">
        <v>44453</v>
      </c>
      <c r="G244" s="99"/>
      <c r="H244" s="99"/>
      <c r="I244" s="125"/>
      <c r="J244" s="125">
        <v>40322</v>
      </c>
      <c r="K244" s="99"/>
      <c r="L244" s="99" t="s">
        <v>431</v>
      </c>
      <c r="M244" s="99"/>
      <c r="N244" s="99" t="s">
        <v>430</v>
      </c>
    </row>
    <row r="245" spans="1:15" s="31" customFormat="1" ht="48.75" customHeight="1" x14ac:dyDescent="0.3">
      <c r="A245" s="99">
        <v>24</v>
      </c>
      <c r="B245" s="99" t="s">
        <v>108</v>
      </c>
      <c r="C245" s="99" t="s">
        <v>429</v>
      </c>
      <c r="D245" s="99" t="s">
        <v>402</v>
      </c>
      <c r="E245" s="99"/>
      <c r="F245" s="99">
        <v>192814</v>
      </c>
      <c r="G245" s="99"/>
      <c r="H245" s="99"/>
      <c r="I245" s="125"/>
      <c r="J245" s="125">
        <v>40322</v>
      </c>
      <c r="K245" s="99"/>
      <c r="L245" s="99" t="s">
        <v>432</v>
      </c>
      <c r="M245" s="99"/>
      <c r="N245" s="99" t="s">
        <v>430</v>
      </c>
    </row>
    <row r="246" spans="1:15" s="31" customFormat="1" ht="39.75" customHeight="1" x14ac:dyDescent="0.3">
      <c r="A246" s="99">
        <v>29</v>
      </c>
      <c r="B246" s="107" t="s">
        <v>108</v>
      </c>
      <c r="C246" s="99" t="s">
        <v>435</v>
      </c>
      <c r="D246" s="107" t="s">
        <v>409</v>
      </c>
      <c r="E246" s="107"/>
      <c r="F246" s="107">
        <v>304326</v>
      </c>
      <c r="G246" s="107"/>
      <c r="H246" s="107"/>
      <c r="I246" s="126"/>
      <c r="J246" s="126">
        <v>40704</v>
      </c>
      <c r="K246" s="107"/>
      <c r="L246" s="107" t="s">
        <v>406</v>
      </c>
      <c r="M246" s="107"/>
      <c r="N246" s="107" t="s">
        <v>436</v>
      </c>
    </row>
    <row r="247" spans="1:15" s="31" customFormat="1" ht="50.25" customHeight="1" x14ac:dyDescent="0.3">
      <c r="A247" s="99">
        <v>13</v>
      </c>
      <c r="B247" s="107" t="s">
        <v>108</v>
      </c>
      <c r="C247" s="99" t="s">
        <v>427</v>
      </c>
      <c r="D247" s="107" t="s">
        <v>390</v>
      </c>
      <c r="E247" s="107"/>
      <c r="F247" s="107">
        <v>1900</v>
      </c>
      <c r="G247" s="107"/>
      <c r="H247" s="107" t="s">
        <v>312</v>
      </c>
      <c r="I247" s="126"/>
      <c r="J247" s="126">
        <v>40256</v>
      </c>
      <c r="K247" s="107"/>
      <c r="L247" s="107" t="s">
        <v>424</v>
      </c>
      <c r="M247" s="107"/>
      <c r="N247" s="107" t="s">
        <v>417</v>
      </c>
    </row>
    <row r="248" spans="1:15" s="31" customFormat="1" ht="54.75" customHeight="1" x14ac:dyDescent="0.3">
      <c r="A248" s="99">
        <v>26</v>
      </c>
      <c r="B248" s="107" t="s">
        <v>260</v>
      </c>
      <c r="C248" s="99" t="s">
        <v>435</v>
      </c>
      <c r="D248" s="107" t="s">
        <v>405</v>
      </c>
      <c r="E248" s="107"/>
      <c r="F248" s="107">
        <v>218263</v>
      </c>
      <c r="G248" s="107"/>
      <c r="H248" s="107"/>
      <c r="I248" s="126"/>
      <c r="J248" s="126">
        <v>40521</v>
      </c>
      <c r="K248" s="107"/>
      <c r="L248" s="107" t="s">
        <v>406</v>
      </c>
      <c r="M248" s="107"/>
      <c r="N248" s="107" t="s">
        <v>436</v>
      </c>
    </row>
    <row r="249" spans="1:15" s="31" customFormat="1" ht="64.5" customHeight="1" x14ac:dyDescent="0.3">
      <c r="A249" s="99">
        <v>22</v>
      </c>
      <c r="B249" s="107" t="s">
        <v>108</v>
      </c>
      <c r="C249" s="107" t="s">
        <v>429</v>
      </c>
      <c r="D249" s="107" t="s">
        <v>400</v>
      </c>
      <c r="E249" s="107"/>
      <c r="F249" s="107">
        <v>24800</v>
      </c>
      <c r="G249" s="107"/>
      <c r="H249" s="107"/>
      <c r="I249" s="126"/>
      <c r="J249" s="126">
        <v>40322</v>
      </c>
      <c r="K249" s="107"/>
      <c r="L249" s="107" t="s">
        <v>431</v>
      </c>
      <c r="M249" s="107"/>
      <c r="N249" s="107" t="s">
        <v>430</v>
      </c>
    </row>
    <row r="250" spans="1:15" s="31" customFormat="1" ht="105.6" x14ac:dyDescent="0.3">
      <c r="A250" s="99"/>
      <c r="B250" s="99" t="s">
        <v>108</v>
      </c>
      <c r="C250" s="99" t="s">
        <v>715</v>
      </c>
      <c r="D250" s="99" t="s">
        <v>714</v>
      </c>
      <c r="E250" s="99"/>
      <c r="F250" s="99">
        <v>6721</v>
      </c>
      <c r="G250" s="99"/>
      <c r="H250" s="99"/>
      <c r="I250" s="136">
        <v>535865.32999999996</v>
      </c>
      <c r="J250" s="99"/>
      <c r="K250" s="99"/>
      <c r="L250" s="99"/>
      <c r="M250" s="99"/>
      <c r="N250" s="99"/>
    </row>
    <row r="251" spans="1:15" ht="66" x14ac:dyDescent="0.3">
      <c r="A251" s="107"/>
      <c r="B251" s="107" t="s">
        <v>108</v>
      </c>
      <c r="C251" s="107" t="s">
        <v>717</v>
      </c>
      <c r="D251" s="107" t="s">
        <v>716</v>
      </c>
      <c r="E251" s="107"/>
      <c r="F251" s="107">
        <v>620</v>
      </c>
      <c r="G251" s="107"/>
      <c r="H251" s="107"/>
      <c r="I251" s="134">
        <v>68782.8</v>
      </c>
      <c r="J251" s="107"/>
      <c r="K251" s="107"/>
      <c r="L251" s="107"/>
      <c r="M251" s="107"/>
      <c r="N251" s="107"/>
    </row>
    <row r="252" spans="1:15" ht="79.2" x14ac:dyDescent="0.3">
      <c r="A252" s="107"/>
      <c r="B252" s="107" t="s">
        <v>108</v>
      </c>
      <c r="C252" s="107" t="s">
        <v>718</v>
      </c>
      <c r="D252" s="107" t="s">
        <v>367</v>
      </c>
      <c r="E252" s="107"/>
      <c r="F252" s="107">
        <v>5216</v>
      </c>
      <c r="G252" s="107">
        <v>2256212.37</v>
      </c>
      <c r="H252" s="107"/>
      <c r="I252" s="134">
        <v>985876.16</v>
      </c>
      <c r="J252" s="107"/>
      <c r="K252" s="107"/>
      <c r="L252" s="107"/>
      <c r="M252" s="107"/>
      <c r="N252" s="107"/>
    </row>
    <row r="253" spans="1:15" s="31" customFormat="1" ht="53.25" customHeight="1" x14ac:dyDescent="0.3">
      <c r="A253" s="99">
        <v>27</v>
      </c>
      <c r="B253" s="107" t="s">
        <v>108</v>
      </c>
      <c r="C253" s="99" t="s">
        <v>435</v>
      </c>
      <c r="D253" s="107" t="s">
        <v>407</v>
      </c>
      <c r="E253" s="107"/>
      <c r="F253" s="107">
        <v>870619</v>
      </c>
      <c r="G253" s="107"/>
      <c r="H253" s="107"/>
      <c r="I253" s="134">
        <v>1758650.38</v>
      </c>
      <c r="J253" s="126">
        <v>40704</v>
      </c>
      <c r="K253" s="107"/>
      <c r="L253" s="107" t="s">
        <v>406</v>
      </c>
      <c r="M253" s="107" t="s">
        <v>526</v>
      </c>
      <c r="N253" s="107" t="s">
        <v>436</v>
      </c>
      <c r="O253" s="113"/>
    </row>
    <row r="254" spans="1:15" ht="39.6" x14ac:dyDescent="0.3">
      <c r="A254" s="107"/>
      <c r="B254" s="107" t="s">
        <v>108</v>
      </c>
      <c r="C254" s="107" t="s">
        <v>720</v>
      </c>
      <c r="D254" s="107" t="s">
        <v>719</v>
      </c>
      <c r="E254" s="107"/>
      <c r="F254" s="107">
        <v>385</v>
      </c>
      <c r="G254" s="107"/>
      <c r="H254" s="107">
        <v>50674.52</v>
      </c>
      <c r="I254" s="134">
        <v>68707.100000000006</v>
      </c>
      <c r="J254" s="107"/>
      <c r="K254" s="107"/>
      <c r="L254" s="107"/>
      <c r="M254" s="107"/>
      <c r="N254" s="107"/>
    </row>
    <row r="255" spans="1:15" ht="79.2" x14ac:dyDescent="0.3">
      <c r="A255" s="107"/>
      <c r="B255" s="107" t="s">
        <v>108</v>
      </c>
      <c r="C255" s="107" t="s">
        <v>722</v>
      </c>
      <c r="D255" s="107" t="s">
        <v>721</v>
      </c>
      <c r="E255" s="107"/>
      <c r="F255" s="61">
        <v>437</v>
      </c>
      <c r="G255" s="107">
        <v>824270209.13999999</v>
      </c>
      <c r="H255" s="107">
        <v>824270209.13999999</v>
      </c>
      <c r="I255" s="134">
        <v>50674.52</v>
      </c>
      <c r="J255" s="107"/>
      <c r="K255" s="107"/>
      <c r="L255" s="107"/>
      <c r="M255" s="107"/>
      <c r="N255" s="107"/>
    </row>
    <row r="256" spans="1:15" s="31" customFormat="1" ht="63.75" customHeight="1" x14ac:dyDescent="0.3">
      <c r="A256" s="99">
        <v>1</v>
      </c>
      <c r="B256" s="107" t="s">
        <v>340</v>
      </c>
      <c r="C256" s="107" t="s">
        <v>341</v>
      </c>
      <c r="D256" s="107"/>
      <c r="E256" s="107"/>
      <c r="F256" s="107"/>
      <c r="G256" s="107"/>
      <c r="H256" s="107"/>
      <c r="I256" s="126"/>
      <c r="J256" s="126" t="s">
        <v>342</v>
      </c>
      <c r="K256" s="107"/>
      <c r="L256" s="107" t="s">
        <v>343</v>
      </c>
      <c r="M256" s="109" t="s">
        <v>64</v>
      </c>
      <c r="N256" s="109" t="s">
        <v>64</v>
      </c>
    </row>
    <row r="257" spans="1:14" s="31" customFormat="1" ht="86.25" customHeight="1" x14ac:dyDescent="0.3">
      <c r="A257" s="99">
        <v>2</v>
      </c>
      <c r="B257" s="107" t="s">
        <v>723</v>
      </c>
      <c r="C257" s="107" t="s">
        <v>371</v>
      </c>
      <c r="D257" s="107" t="s">
        <v>355</v>
      </c>
      <c r="E257" s="107"/>
      <c r="F257" s="107">
        <v>534</v>
      </c>
      <c r="G257" s="107"/>
      <c r="H257" s="107"/>
      <c r="I257" s="126"/>
      <c r="J257" s="126">
        <v>41891</v>
      </c>
      <c r="K257" s="107"/>
      <c r="L257" s="107" t="s">
        <v>356</v>
      </c>
      <c r="M257" s="109" t="s">
        <v>64</v>
      </c>
      <c r="N257" s="109" t="s">
        <v>64</v>
      </c>
    </row>
    <row r="258" spans="1:14" s="31" customFormat="1" ht="128.25" customHeight="1" x14ac:dyDescent="0.3">
      <c r="A258" s="99">
        <v>3</v>
      </c>
      <c r="B258" s="107" t="s">
        <v>108</v>
      </c>
      <c r="C258" s="107" t="s">
        <v>357</v>
      </c>
      <c r="D258" s="107" t="s">
        <v>358</v>
      </c>
      <c r="E258" s="107" t="s">
        <v>312</v>
      </c>
      <c r="F258" s="107">
        <v>1062</v>
      </c>
      <c r="G258" s="107"/>
      <c r="H258" s="107"/>
      <c r="I258" s="126"/>
      <c r="J258" s="126">
        <v>41401</v>
      </c>
      <c r="K258" s="107"/>
      <c r="L258" s="107" t="s">
        <v>359</v>
      </c>
      <c r="M258" s="109" t="s">
        <v>64</v>
      </c>
      <c r="N258" s="109" t="s">
        <v>64</v>
      </c>
    </row>
    <row r="259" spans="1:14" s="31" customFormat="1" ht="152.25" customHeight="1" x14ac:dyDescent="0.3">
      <c r="A259" s="99">
        <v>1</v>
      </c>
      <c r="B259" s="107" t="s">
        <v>108</v>
      </c>
      <c r="C259" s="107" t="s">
        <v>352</v>
      </c>
      <c r="D259" s="107" t="s">
        <v>353</v>
      </c>
      <c r="E259" s="107" t="s">
        <v>312</v>
      </c>
      <c r="F259" s="107">
        <v>135</v>
      </c>
      <c r="G259" s="107"/>
      <c r="H259" s="107"/>
      <c r="I259" s="126"/>
      <c r="J259" s="126">
        <v>40899</v>
      </c>
      <c r="K259" s="107"/>
      <c r="L259" s="107" t="s">
        <v>354</v>
      </c>
      <c r="M259" s="109" t="s">
        <v>64</v>
      </c>
      <c r="N259" s="109" t="s">
        <v>64</v>
      </c>
    </row>
    <row r="260" spans="1:14" s="31" customFormat="1" ht="94.5" customHeight="1" x14ac:dyDescent="0.3">
      <c r="A260" s="99">
        <v>5</v>
      </c>
      <c r="B260" s="107" t="s">
        <v>108</v>
      </c>
      <c r="C260" s="107" t="s">
        <v>373</v>
      </c>
      <c r="D260" s="107" t="s">
        <v>362</v>
      </c>
      <c r="E260" s="107"/>
      <c r="F260" s="107">
        <v>3338</v>
      </c>
      <c r="G260" s="107"/>
      <c r="H260" s="107"/>
      <c r="I260" s="126"/>
      <c r="J260" s="126">
        <v>42264</v>
      </c>
      <c r="K260" s="107"/>
      <c r="L260" s="107" t="s">
        <v>372</v>
      </c>
      <c r="M260" s="109" t="s">
        <v>64</v>
      </c>
      <c r="N260" s="109" t="s">
        <v>64</v>
      </c>
    </row>
    <row r="261" spans="1:14" ht="27.75" customHeight="1" x14ac:dyDescent="0.3">
      <c r="A261" s="107"/>
      <c r="B261" s="176" t="s">
        <v>449</v>
      </c>
      <c r="C261" s="177"/>
      <c r="D261" s="177"/>
      <c r="E261" s="178"/>
      <c r="F261" s="142">
        <f>SUM(F216:F260)</f>
        <v>16987405</v>
      </c>
      <c r="G261" s="135">
        <f>SUM(G216:G260)</f>
        <v>826551381.50999999</v>
      </c>
      <c r="H261" s="142">
        <f>SUM(H216:H260)</f>
        <v>824320883.65999997</v>
      </c>
      <c r="I261" s="143">
        <f>SUM(I216:I260)</f>
        <v>3496516.29</v>
      </c>
      <c r="J261" s="107"/>
      <c r="K261" s="107"/>
      <c r="L261" s="107"/>
      <c r="M261" s="107"/>
      <c r="N261" s="107"/>
    </row>
  </sheetData>
  <mergeCells count="43">
    <mergeCell ref="A196:N196"/>
    <mergeCell ref="A209:N209"/>
    <mergeCell ref="A212:N212"/>
    <mergeCell ref="A215:N215"/>
    <mergeCell ref="A208:D208"/>
    <mergeCell ref="A211:D211"/>
    <mergeCell ref="A214:D214"/>
    <mergeCell ref="A183:N183"/>
    <mergeCell ref="A182:D182"/>
    <mergeCell ref="A190:D190"/>
    <mergeCell ref="A191:N191"/>
    <mergeCell ref="A195:D195"/>
    <mergeCell ref="A150:N150"/>
    <mergeCell ref="A149:E149"/>
    <mergeCell ref="A158:N158"/>
    <mergeCell ref="A157:E157"/>
    <mergeCell ref="A168:N168"/>
    <mergeCell ref="A167:E167"/>
    <mergeCell ref="A134:E134"/>
    <mergeCell ref="A143:N143"/>
    <mergeCell ref="A142:E142"/>
    <mergeCell ref="A2:N2"/>
    <mergeCell ref="A3:N3"/>
    <mergeCell ref="A81:N81"/>
    <mergeCell ref="A110:E110"/>
    <mergeCell ref="A118:N118"/>
    <mergeCell ref="A117:E117"/>
    <mergeCell ref="B261:E261"/>
    <mergeCell ref="A9:E9"/>
    <mergeCell ref="A72:N72"/>
    <mergeCell ref="A71:E71"/>
    <mergeCell ref="A75:E75"/>
    <mergeCell ref="A76:N76"/>
    <mergeCell ref="A80:E80"/>
    <mergeCell ref="A88:N88"/>
    <mergeCell ref="A87:E87"/>
    <mergeCell ref="A101:E101"/>
    <mergeCell ref="A102:N102"/>
    <mergeCell ref="A111:N111"/>
    <mergeCell ref="A10:N10"/>
    <mergeCell ref="A135:N135"/>
    <mergeCell ref="A124:N124"/>
    <mergeCell ref="A123:E1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Лист3!_GoBack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2020-07-10T03:34:41Z</dcterms:modified>
</cp:coreProperties>
</file>