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3" sheetId="3" r:id="rId1"/>
  </sheets>
  <externalReferences>
    <externalReference r:id="rId2"/>
  </externalReferences>
  <definedNames>
    <definedName name="_GoBack" localSheetId="0">Лист3!$N$168</definedName>
  </definedNames>
  <calcPr calcId="162913"/>
</workbook>
</file>

<file path=xl/calcChain.xml><?xml version="1.0" encoding="utf-8"?>
<calcChain xmlns="http://schemas.openxmlformats.org/spreadsheetml/2006/main">
  <c r="G316" i="3" l="1"/>
  <c r="G317" i="3"/>
  <c r="G318" i="3"/>
  <c r="G319" i="3"/>
  <c r="G320" i="3"/>
  <c r="G321" i="3"/>
  <c r="G322" i="3"/>
  <c r="G323" i="3"/>
  <c r="G324" i="3"/>
  <c r="H264" i="3" l="1"/>
  <c r="H252" i="3"/>
  <c r="H247" i="3"/>
  <c r="H241" i="3"/>
  <c r="H226" i="3"/>
  <c r="H218" i="3"/>
  <c r="H209" i="3"/>
  <c r="H183" i="3"/>
  <c r="H177" i="3"/>
  <c r="H169" i="3"/>
  <c r="H159" i="3"/>
  <c r="H144" i="3"/>
  <c r="F128" i="3"/>
  <c r="I132" i="3"/>
  <c r="H132" i="3"/>
  <c r="H325" i="3" l="1"/>
  <c r="I264" i="3" l="1"/>
  <c r="G128" i="3" l="1"/>
  <c r="G325" i="3" l="1"/>
  <c r="F325" i="3"/>
  <c r="H270" i="3"/>
  <c r="G270" i="3"/>
  <c r="F270" i="3"/>
  <c r="I267" i="3"/>
  <c r="H267" i="3"/>
  <c r="G267" i="3"/>
  <c r="F267" i="3"/>
  <c r="G264" i="3"/>
  <c r="F264" i="3"/>
  <c r="I252" i="3"/>
  <c r="G252" i="3"/>
  <c r="F252" i="3"/>
  <c r="I247" i="3"/>
  <c r="G247" i="3"/>
  <c r="F247" i="3"/>
  <c r="I241" i="3"/>
  <c r="G241" i="3"/>
  <c r="F241" i="3"/>
  <c r="I226" i="3"/>
  <c r="G226" i="3"/>
  <c r="F226" i="3"/>
  <c r="I218" i="3"/>
  <c r="G218" i="3"/>
  <c r="F218" i="3"/>
  <c r="I209" i="3"/>
  <c r="G209" i="3"/>
  <c r="F209" i="3"/>
  <c r="I202" i="3"/>
  <c r="H202" i="3"/>
  <c r="G202" i="3"/>
  <c r="F202" i="3"/>
  <c r="I194" i="3"/>
  <c r="H194" i="3"/>
  <c r="G194" i="3"/>
  <c r="F194" i="3"/>
  <c r="I183" i="3"/>
  <c r="G183" i="3"/>
  <c r="F183" i="3"/>
  <c r="I177" i="3"/>
  <c r="G177" i="3"/>
  <c r="F177" i="3"/>
  <c r="I169" i="3"/>
  <c r="G169" i="3"/>
  <c r="F169" i="3"/>
  <c r="I159" i="3"/>
  <c r="G159" i="3"/>
  <c r="F159" i="3"/>
  <c r="I144" i="3"/>
  <c r="G144" i="3"/>
  <c r="F144" i="3"/>
  <c r="I128" i="3"/>
  <c r="I137" i="3"/>
  <c r="H137" i="3"/>
  <c r="G137" i="3"/>
  <c r="F137" i="3"/>
  <c r="G132" i="3"/>
  <c r="F132" i="3"/>
  <c r="H8" i="3"/>
  <c r="G8" i="3"/>
  <c r="F8" i="3"/>
  <c r="H78" i="3"/>
</calcChain>
</file>

<file path=xl/sharedStrings.xml><?xml version="1.0" encoding="utf-8"?>
<sst xmlns="http://schemas.openxmlformats.org/spreadsheetml/2006/main" count="1253" uniqueCount="790">
  <si>
    <t>№ п/п</t>
  </si>
  <si>
    <t>Адрес (местоположение) недвижимого имущества</t>
  </si>
  <si>
    <t>Дата возник-новения права собств.</t>
  </si>
  <si>
    <t>Сведения об установленных в отношении муниципального имущества ограничениях (обременениях) с указанием основания и даты их возникновения и прекращения</t>
  </si>
  <si>
    <t>Площадь,протяженность и иные параметры, характеризующие физические свойства недвижи-мого имущества, кв.м.</t>
  </si>
  <si>
    <t>Сведения о начисленной амор-тизации, тыс.руб.</t>
  </si>
  <si>
    <t>Дата прекращения права собственности</t>
  </si>
  <si>
    <t>Здание гаража</t>
  </si>
  <si>
    <t>Здание школы</t>
  </si>
  <si>
    <t>658118 Алтайский  край, Алейский р-он, с. Красный Яр, ул.Дорожная,20</t>
  </si>
  <si>
    <t>22:01:031301:142:01:201:002:000054150</t>
  </si>
  <si>
    <t>Здание административное</t>
  </si>
  <si>
    <t>658120 Алтайский  край, Алейский р-он, с. Урюпино, ул. Школьная,20</t>
  </si>
  <si>
    <t>22:01:031101:289:01:201:002:000054180</t>
  </si>
  <si>
    <t>Свидетель-ство 22 АГ 316096</t>
  </si>
  <si>
    <t>Здание мастерской</t>
  </si>
  <si>
    <t>Распоряжение Админ. Алейского р-на № 25</t>
  </si>
  <si>
    <t>Здание дет.сада</t>
  </si>
  <si>
    <t>658120 Алтайский  край, Алейский р-он, с. Урюпино, ул. Школьная,22</t>
  </si>
  <si>
    <t>658121 Алтайский  край, Алейский р-он, с. Кашино, ул. Партизанская, 13а</t>
  </si>
  <si>
    <t>Здание котельной</t>
  </si>
  <si>
    <t>Свидетель-ство 22 АГ 315449</t>
  </si>
  <si>
    <t>Свидетельство 22 АВ 815410</t>
  </si>
  <si>
    <t>658130 Алтайский  край, Алейский р-он, п. Солнечный, ул. Школьная,1</t>
  </si>
  <si>
    <t>22:01:030501:312:01:201:006:000002010</t>
  </si>
  <si>
    <t>Свидетельство 22 АВ 815491</t>
  </si>
  <si>
    <t>Здание Коммунарской школы</t>
  </si>
  <si>
    <t>658113 Алтайский  край, Алейский р-он, с. Кировское, ул. Советская,1</t>
  </si>
  <si>
    <t>Свидетельство 22 АГ 314808</t>
  </si>
  <si>
    <t>Здание Первомайской НОШ</t>
  </si>
  <si>
    <t>658118 Алтайский  край, Алейский р-он, п. Первомайский, ул. Школьная, 3</t>
  </si>
  <si>
    <t>658110 Алтайский  край, Алейский р-он, п. Заветы Ильича, ул. Школьная, 8</t>
  </si>
  <si>
    <t>Свидетельство 22 АГ 128575</t>
  </si>
  <si>
    <t>658111 Алтайский  край, Алейский р-он, с. Дружба, ул. Школьная,14</t>
  </si>
  <si>
    <t>22:01:021301:457:01:201:002:000054230</t>
  </si>
  <si>
    <t>Свидетельство 22 АВ 816136</t>
  </si>
  <si>
    <t>Здание спортзала</t>
  </si>
  <si>
    <t>22:01:021301:457</t>
  </si>
  <si>
    <t>Здание школьной мастерской</t>
  </si>
  <si>
    <t>658112 Алтайский  край, Алейский р-он, с. Моховское, ул. Центральная 16</t>
  </si>
  <si>
    <t>Свидетельство 22АГ 317584</t>
  </si>
  <si>
    <t>Здание школы Савинской СОШ</t>
  </si>
  <si>
    <t>658117 Алтайский  край, Алейский р-он,с. Савинка, ул. Центральная, 37</t>
  </si>
  <si>
    <t>г. Алейск, пер. Олимпийский, д.10</t>
  </si>
  <si>
    <t>22:62:020402:0008:01:403:002:000082000</t>
  </si>
  <si>
    <t>Администрация района</t>
  </si>
  <si>
    <t>нет</t>
  </si>
  <si>
    <t>Реш. мал.Совета Ал.Совета Ал. район.Сов. нар.деп.от 29.07.1992 № 28, Реш. Алт. Кр. Сов. Нар. Деп. от 21.11.1991</t>
  </si>
  <si>
    <t>22:62:020402:0007:Ф-01011/1041/АО:1001/АО</t>
  </si>
  <si>
    <t>Реш. мал.Совета Ал.Совета Ал. район.Сов. нар.деп.от 29.07.1992 № 28, Реш. Алт. Кр. Сов. Нар. Деп. от 21.11.1992</t>
  </si>
  <si>
    <t>Комитет по образованию администрации района</t>
  </si>
  <si>
    <t>г. Алейск, пер.Парковый, д.70</t>
  </si>
  <si>
    <t>г. Алейск, примерно в 0 м по направлению на запад от ориентира жилой дом,расположен-ного  за пределами участка, адрес ориентира-пер. Парковый, 76</t>
  </si>
  <si>
    <t>22:62:020402:0047:01:403:600:000001790</t>
  </si>
  <si>
    <t>МКУК  «Информацонно методический   центр»</t>
  </si>
  <si>
    <t>Разрешение на ввод объекта в эксплуатацию №19 от 18.01.2008</t>
  </si>
  <si>
    <t>22:01:020302:253</t>
  </si>
  <si>
    <t>Здание Коммунарского д/с</t>
  </si>
  <si>
    <t>658113 Алтайский  край, Алейский р-он, с. Кировское, ул. Советская,8</t>
  </si>
  <si>
    <t>22:01:020302:262</t>
  </si>
  <si>
    <t>22:01:030801:291</t>
  </si>
  <si>
    <t>22:01:030301:306</t>
  </si>
  <si>
    <t>22:01:021001:745</t>
  </si>
  <si>
    <t>22:01:020801:320</t>
  </si>
  <si>
    <t>Распоряжение Адм. Алейского р-она Алт. кр. №175-р  от  12.12.2017  (оперативное пользование)</t>
  </si>
  <si>
    <t>Алтайский  край, Алейский р-он, с. Осколково, ул. Советская,55</t>
  </si>
  <si>
    <t>22:01:04:1301:357:01:201:002:000054010</t>
  </si>
  <si>
    <t>Свидетельство 22АГ 221730</t>
  </si>
  <si>
    <t xml:space="preserve">Склад </t>
  </si>
  <si>
    <t>Здание школа</t>
  </si>
  <si>
    <t>658109 Алтайский  край, Алейский р-он, с. Толстая-Дуброва, ул. Молодежная,36</t>
  </si>
  <si>
    <t>22:01:05 14 01:329</t>
  </si>
  <si>
    <t>Свидетельство 22АГ316534</t>
  </si>
  <si>
    <t>Водопровод для школьного гаража</t>
  </si>
  <si>
    <t>Земельный участок</t>
  </si>
  <si>
    <t>22:01:051401:237</t>
  </si>
  <si>
    <t>Св-во 22АД 192716</t>
  </si>
  <si>
    <t>Постановление Адм. Алейского р-она Алт. кр. №476 от 28.07.2014 (постоянное (беср.) пользование)</t>
  </si>
  <si>
    <t>Здание школы Уржумской НОШ</t>
  </si>
  <si>
    <t>658104 Алтайский  край, Алейский р-он,с. Уржум, ул. Садовая,18</t>
  </si>
  <si>
    <t>22:01:051201:206</t>
  </si>
  <si>
    <t>Свидетельство 22АГ 315881</t>
  </si>
  <si>
    <t>Здание мастерской Уржумской НОШ</t>
  </si>
  <si>
    <t>Свидетельство 22АГ 707771</t>
  </si>
  <si>
    <t>22:01:051201:142</t>
  </si>
  <si>
    <t>Св-во 22АД 192985</t>
  </si>
  <si>
    <t>Постановление Адм. Алейского р-она Алт. кр. №510 от 15.08.2014 (постоянное (беср.) пользование)</t>
  </si>
  <si>
    <t>658106 Алтайский  край, Алейский р-он, п. Приятельский, ул. Центральная,34</t>
  </si>
  <si>
    <t>22:01:051501:179</t>
  </si>
  <si>
    <t>Свидетельство 22АГ 707757</t>
  </si>
  <si>
    <t>Распоряжение  адм. Алейского р-она №189р от 25.12.2013 (оперативное пользование)</t>
  </si>
  <si>
    <t>Здание мастерской Приятельской НОШ</t>
  </si>
  <si>
    <t>Распоряжение  адм. Алейского р-она №200р от 12.11.2012 (оперативное пользование)</t>
  </si>
  <si>
    <t>658127 Алтайский  край, Алейский р-он, п. Бориха, ул. Центральная, 1</t>
  </si>
  <si>
    <t>22:01:050801:256:01:201:002:000054100</t>
  </si>
  <si>
    <t>Свидетельство 22АГ315542</t>
  </si>
  <si>
    <t>22:01:050801:485</t>
  </si>
  <si>
    <t>Постановление Адм. г. Алейска №192 от 27.03.2013 (постоянное (беср.) пользование)</t>
  </si>
  <si>
    <t>22:01:050801:256</t>
  </si>
  <si>
    <t>Постановление Адм. Алейского р-она  Алт. края  №581 от  26.09.2014 (постоянное (беср.) пользование)</t>
  </si>
  <si>
    <t>658109 Алтайский  край, Алейский р-он,п. Октябрьский, ул. Мира</t>
  </si>
  <si>
    <t>22:01:050301:77</t>
  </si>
  <si>
    <t>658125 Алтайский  край, Алейский р-он, с. Малахово, пер. Школьный 1</t>
  </si>
  <si>
    <t>Алтайский  край, Алейский р-он, с. Безголосово, ул. Центральная, 24</t>
  </si>
  <si>
    <t>22:01:040501:0349:01:201:002:000054130</t>
  </si>
  <si>
    <t>Свидетельство 22АВ 815213</t>
  </si>
  <si>
    <t>22:01:040501:349</t>
  </si>
  <si>
    <t>Постановление Адм. Алейского р-она Алт. кр. №321 от 19.06.2015 (постоянное (беср.) пользование)</t>
  </si>
  <si>
    <t>Алтайский  край, Алейский р-он, с. Большепанюшево, ул. Садовая, д2б</t>
  </si>
  <si>
    <t>22:01:040301:226:01:201:002:000054120</t>
  </si>
  <si>
    <t>Свидетельство 22АГ 221300</t>
  </si>
  <si>
    <t>Пристройка к школе</t>
  </si>
  <si>
    <t>Алтайский  край, Алейский р-он, с. Боровское, ул. Кожина, д.30</t>
  </si>
  <si>
    <t>Свидетельство 22АГ 315622</t>
  </si>
  <si>
    <t>Здание амбара</t>
  </si>
  <si>
    <t>22:01:010501:616</t>
  </si>
  <si>
    <t>Постановление Адм. Алейского р-она Алт. кр. №543от 11.12.2017 (постоянное (бесср) пользование)</t>
  </si>
  <si>
    <t>Алтайский  край, Алейский р-он,с. Вавилон, ул. Комсомольская, д.34</t>
  </si>
  <si>
    <t>22:01:040701:293:01:201:006:000000290</t>
  </si>
  <si>
    <t>Свидетельство 22АВ 817317</t>
  </si>
  <si>
    <t>22:01:040701:293:01:201:006:000000580</t>
  </si>
  <si>
    <t>Свидетельство 22АВ 817316</t>
  </si>
  <si>
    <t>Алтайский  край, Алейский р-он, с. Кашино, ул. Октябрьская, д54</t>
  </si>
  <si>
    <t>22:01:031501:483</t>
  </si>
  <si>
    <t>Здание Боровского д.с.</t>
  </si>
  <si>
    <t>Алтайский  край, Алейский р-он, с. Боровское, ул. Кирова, д.61</t>
  </si>
  <si>
    <t>22:01:010501:716</t>
  </si>
  <si>
    <t>Свидетельство 22АГ 874310</t>
  </si>
  <si>
    <t>Распоряжение адм. Алейского р-она Алт. края  №63р от 22.05.2017</t>
  </si>
  <si>
    <t>22:01:010501:225</t>
  </si>
  <si>
    <t>Здание Алейского д.с.</t>
  </si>
  <si>
    <t>Алтайский  край, Алейский р-он, п. Алейский ул. Мира, д2А</t>
  </si>
  <si>
    <t>22:01:201:006:000000390</t>
  </si>
  <si>
    <t>22:01:030901:323</t>
  </si>
  <si>
    <t>Здание Заветильического д.с.</t>
  </si>
  <si>
    <t>Алтайский  край, Алейский р-он, п. Заветы Ильича, ул. Школьная, д.9а</t>
  </si>
  <si>
    <t>22:01:201:600:000000240</t>
  </si>
  <si>
    <t>22:01:030301:251</t>
  </si>
  <si>
    <t>Здание Дружбинского д.с.</t>
  </si>
  <si>
    <t>Здание Моховского д.с.</t>
  </si>
  <si>
    <t>Алтайский  край, Алейский р-он, с. Моховское, ул. Центральная, д 3</t>
  </si>
  <si>
    <t>22:01:021001:490</t>
  </si>
  <si>
    <t>Распоряжение Адм. Алейского р-она Алт. кр. №31рот  26.03.2013 (оперативное пользование)</t>
  </si>
  <si>
    <t>22:01:021001:428</t>
  </si>
  <si>
    <t>Алтайский  край, Алейский р-он, с. Большепанюшево, ул Садовая, д.2а</t>
  </si>
  <si>
    <t>22:01:040301:275</t>
  </si>
  <si>
    <t>Распоряжение Адм. Алейского р-она Алт. кр. №62-р от  22.05.2017(оперативное пользование)</t>
  </si>
  <si>
    <t>22:01:040301:227</t>
  </si>
  <si>
    <t>Постановление Адм. Алейского р-она Алт. кр. №230 от23.05.2017(постоянное (беср.) пользование)</t>
  </si>
  <si>
    <t>Моховской детский сад</t>
  </si>
  <si>
    <t>22:01:050601:315:01:201:006:000002000</t>
  </si>
  <si>
    <t>Свидетельство 22АВ 815692</t>
  </si>
  <si>
    <t>Распоряжение адм. Алейского р-она Алт. кр. №27 от 01.03.2012 (оперативное пользование)</t>
  </si>
  <si>
    <t>Алтайский  край, Алейский р-он, п. Алейский, ул. Школьная, д.3</t>
  </si>
  <si>
    <t>22:01:03 09 01:324:01:201:002:000054340</t>
  </si>
  <si>
    <t>Свидетельство 22АГ 128894</t>
  </si>
  <si>
    <t>Алтайский  край, Алейский р-он, с. Плотава, ул. Клубная, д.28</t>
  </si>
  <si>
    <t>22:01:051001:336</t>
  </si>
  <si>
    <t>Постановление адм. Алейского р-она №23 от 26.01.2015 (постоянное (бесср.) пользование)</t>
  </si>
  <si>
    <t xml:space="preserve">Алтайский  край, Алейский р-он, п. Совхозный, ул. Гагарина, д.2 </t>
  </si>
  <si>
    <t>22:01:041101:282:01:201:002:000054250</t>
  </si>
  <si>
    <t>Свидетельство 22АВ 924461</t>
  </si>
  <si>
    <t>Алтайский  край, Алейский р-он, п. Совхозный, ул. Гагарина, д.2</t>
  </si>
  <si>
    <t>22:01:041101:282</t>
  </si>
  <si>
    <t>Постановление адм. Алейского р-она №463 от 25.07.2014 (постоянное (бесср.) пользование)</t>
  </si>
  <si>
    <t>Алтайский  край, Алейский р-он, с. Плотава ул. Клубная, д.24</t>
  </si>
  <si>
    <t>22:01:051001:432</t>
  </si>
  <si>
    <t>Свидетельство 22АД 467662</t>
  </si>
  <si>
    <t>22:01:051001:337</t>
  </si>
  <si>
    <t>Постановление адм. Алейского р-она №25 от 26.01.2015 (постоянное (бесср.) пользование)</t>
  </si>
  <si>
    <t xml:space="preserve">Гараж </t>
  </si>
  <si>
    <t>Алтайский  край, Алейский р-он, с. Ветелки, ул. Центральная, д.42</t>
  </si>
  <si>
    <t>22:01:051701:243</t>
  </si>
  <si>
    <t>Свидетельство 22АГ 875770</t>
  </si>
  <si>
    <t>Распоряжение  адм. Алейского р-она №48р от 21.05.2014 (оперативное пользование)</t>
  </si>
  <si>
    <t>Алтайский  край, Алейский р-он, с. Ветелки, ул. Центральная,д.25</t>
  </si>
  <si>
    <t>22:01:051701:240</t>
  </si>
  <si>
    <t>Земельныйучасток</t>
  </si>
  <si>
    <t>22:01:051701:185</t>
  </si>
  <si>
    <t>Постановление адм. Алейского р-она №462 от 25.07.2014 (постоянное (бесср.) пользование)</t>
  </si>
  <si>
    <t>Здание Малаховской котельной</t>
  </si>
  <si>
    <t>22:01:031301:142</t>
  </si>
  <si>
    <t>Сооруже-ние тепловой трассы</t>
  </si>
  <si>
    <t>22:01:031501:359</t>
  </si>
  <si>
    <t>Св-во 22 АГ 875622</t>
  </si>
  <si>
    <t>22:01:030501:312</t>
  </si>
  <si>
    <t>22:01:020302:195</t>
  </si>
  <si>
    <t>22:01:020302:141</t>
  </si>
  <si>
    <t>22:01:030801:116</t>
  </si>
  <si>
    <t>22:01:030301:250</t>
  </si>
  <si>
    <t xml:space="preserve">Земельный участок </t>
  </si>
  <si>
    <t>22:01:021001:429</t>
  </si>
  <si>
    <t>22:01:020801:261</t>
  </si>
  <si>
    <t>Постановление Адм. Алейского р-она Алт. кр. №549 от 12.12.2017 (постоянное (беср.) пользование)</t>
  </si>
  <si>
    <t>22:01:041301:348</t>
  </si>
  <si>
    <t>Св-во 22АГ 875292</t>
  </si>
  <si>
    <t>Постановление Адм. Алейского р-она Алт. кр. №148 от 28.03.2014 (постоянное (беср.) пользование)</t>
  </si>
  <si>
    <t>Алтайский  край, Алейский р-он, с. Большепанюшево, ул. Садовая,  д2б</t>
  </si>
  <si>
    <t>22:01:040301:226</t>
  </si>
  <si>
    <t>Св-во 22 АД 192879</t>
  </si>
  <si>
    <t>Постановление Адм. Алейского р-она Алт. кр. №152 от 28.03.2014 (постоянное (беср.) пользование)</t>
  </si>
  <si>
    <t>Земельный  участок</t>
  </si>
  <si>
    <t>22АГ 874698</t>
  </si>
  <si>
    <t>Постановление Адм. Алейского р-она Алт. кр. №147 от 28.03.2014 (постоянное (беср.) пользование)</t>
  </si>
  <si>
    <t>Земельный участок  (сельхоз. назначения</t>
  </si>
  <si>
    <t>22:01:040601:128</t>
  </si>
  <si>
    <t>22АГ 876003</t>
  </si>
  <si>
    <t>Постановление Адм. Алейского р-она Алт. кр. №306 от  21.05.2014 (постоянное (беср.) пользование)</t>
  </si>
  <si>
    <t>22:01:050601:315</t>
  </si>
  <si>
    <t>Постановление Адм. Алейского р-она Алт. кр. №245 от 18.04.2014 (постоянное (беср.) пользование)</t>
  </si>
  <si>
    <t>22:01:030901:324</t>
  </si>
  <si>
    <t>Постановление адм. Алейского р-она №144 от 28.03.2014 (постоянное (бесср.) пользование)</t>
  </si>
  <si>
    <t>Алтайский  край, Алейский р-он, с.Вавилон</t>
  </si>
  <si>
    <t>Сооружение тепловой трассы</t>
  </si>
  <si>
    <t>22:01:051001:482</t>
  </si>
  <si>
    <t>Свидетельство 22АД 467667</t>
  </si>
  <si>
    <t>Распоряжение  адм. Алейского р-она №132р от 25.11.2014 (оперативное пользование)</t>
  </si>
  <si>
    <t>-</t>
  </si>
  <si>
    <t>Алейский район, п. Первомайский, ул. Луговая, д.2</t>
  </si>
  <si>
    <t>22:01:030801:0000:01:201:002:000052500:0200:20001</t>
  </si>
  <si>
    <t>Постан. Админ. Ал.р-на от 05.07.2000 Постан. Прав. РФ от 17.07.1995 № 724 Акт приема-передачи от 06.07.2000</t>
  </si>
  <si>
    <t>Безвоз.польз. С 01.10.2012</t>
  </si>
  <si>
    <t>Акция обыкнговен-ная именная, 292 шт, номинал: 1 руб.</t>
  </si>
  <si>
    <t>Алтайский край,г. Барнаул, ул. Северо-Западная, 20.</t>
  </si>
  <si>
    <t xml:space="preserve">09.10.
2008
</t>
  </si>
  <si>
    <t xml:space="preserve">Выписка из реестра владельца именных ценных бумаг  от 09.10.2008 </t>
  </si>
  <si>
    <t>Водопровод</t>
  </si>
  <si>
    <t>Котлован по захоронению твердых отходов</t>
  </si>
  <si>
    <t>Алейский район, п. Первомайский, ул. Луговая, 2</t>
  </si>
  <si>
    <t>22:01:030801:133</t>
  </si>
  <si>
    <t>П.З ст 3.1 Федеральный закон «О внесении изменений в Земельный Кодекс Российской Федерации, Федеральный Закон «О внесении в действие Земельного Кодекса Российской Федерации», Федеральный закон  «О государственной регистрации прав на недвмижимое имущество и сделок с ним» № 53-ФЗ от 17.04.2006 г.</t>
  </si>
  <si>
    <t>22:01:030901:862</t>
  </si>
  <si>
    <t>Выписка из реестра муниципальной собственности муниципального образования Алейского района,Алтайского края № 31 от 01.09.2014г</t>
  </si>
  <si>
    <t>Алтайский край, г. Алейск, ул. 2я Прудская, 1а/2</t>
  </si>
  <si>
    <t>22:62:021309:54</t>
  </si>
  <si>
    <t xml:space="preserve"> Свидетельство о гос регистрации права от 07.05.2013г 22-22-04/001/2013-814          Распоряжение Администрации Алтайского края № 208-р от 31.05.2012г. Решение Собрания депутатов Алейского района Алтайского края № 36  от 27.06.2012 г.Акт приема-передачи от 03.08.2012 г.</t>
  </si>
  <si>
    <t>Алейский район, с. Малахово, пер. Школьный, 1</t>
  </si>
  <si>
    <t>22:01:040201:87</t>
  </si>
  <si>
    <t>Алейский район, п. Алейский, ул.Мира, д.6,пом 1</t>
  </si>
  <si>
    <t>Постановление о принятии на учет казны  муниципального образования Алейский район Алтайского края земельного участка от 17.09.2015 № 88-р</t>
  </si>
  <si>
    <t>Алтайский край, Алейский район, с.Новоколпаково, ул.Приозерная, д.1</t>
  </si>
  <si>
    <t>22:01:020102:579</t>
  </si>
  <si>
    <t>19.03.</t>
  </si>
  <si>
    <t>22:01:020102:580</t>
  </si>
  <si>
    <t>22:01:020102:581</t>
  </si>
  <si>
    <t>22:01:020102:585</t>
  </si>
  <si>
    <t>22:01:020101:844</t>
  </si>
  <si>
    <t>22:01:020101:845</t>
  </si>
  <si>
    <t>22:01:020101:846</t>
  </si>
  <si>
    <t>22:01:020101:847</t>
  </si>
  <si>
    <t>22:01:020101:848</t>
  </si>
  <si>
    <t>22:01:020101:849</t>
  </si>
  <si>
    <t>22:01:020101:850</t>
  </si>
  <si>
    <t>22:01:020101:851</t>
  </si>
  <si>
    <t>22:01:020101:852</t>
  </si>
  <si>
    <t>22:01:020101:853</t>
  </si>
  <si>
    <t>22:01:020101:854</t>
  </si>
  <si>
    <t>22:01:020101:855</t>
  </si>
  <si>
    <t>22:01:020101:856</t>
  </si>
  <si>
    <t>22:01:020101:857</t>
  </si>
  <si>
    <t>22:01:040801:79</t>
  </si>
  <si>
    <t>22:01:040801:80</t>
  </si>
  <si>
    <t>22:01:040801:81</t>
  </si>
  <si>
    <t>22:01:040801:82</t>
  </si>
  <si>
    <t>22:01:040801:83</t>
  </si>
  <si>
    <t>22:01:040801:84</t>
  </si>
  <si>
    <t>22:01:040802:150</t>
  </si>
  <si>
    <t>22:01:41001:180</t>
  </si>
  <si>
    <t>Заочное решение Алейского городского суда от 12.05.2010 Дело № 2-348/10</t>
  </si>
  <si>
    <t>22:01:041201:57</t>
  </si>
  <si>
    <t>Заочное решение Алейского городского суда от 18.08.2010 Дело № 2-690/10</t>
  </si>
  <si>
    <t>22:01:041201:58</t>
  </si>
  <si>
    <t>22:01:041203:446</t>
  </si>
  <si>
    <t>22:01:041203:447</t>
  </si>
  <si>
    <t>22:01:010301:270</t>
  </si>
  <si>
    <t>22:01:010304:225</t>
  </si>
  <si>
    <t>22:01:010302:584</t>
  </si>
  <si>
    <t>22:01:021202:572</t>
  </si>
  <si>
    <t>Адрес ориентира:Алтайский край, Алейский район, п Кондратьевский</t>
  </si>
  <si>
    <t>аренда</t>
  </si>
  <si>
    <t>Аренда с 12.05.2010</t>
  </si>
  <si>
    <t xml:space="preserve">Заочные решения
Алейского
городского
суда
от 01.06.2009-15.12.2009
</t>
  </si>
  <si>
    <t xml:space="preserve">Адрес ориентира:
Алтайский край, Алейский район, п Дубровский
Дубровский
</t>
  </si>
  <si>
    <t>Адрес ориентира: Алейский район, п.Дубровский</t>
  </si>
  <si>
    <t>Заочные решения Алейского гродского суда от 01.06.2009-15.12.2009</t>
  </si>
  <si>
    <t>Заочные решения Алейского гродского суда от 01.06.2009-15.12.2009 Алейского городского суда от от 01.06.2009-15.12.2009</t>
  </si>
  <si>
    <t>Адрес ориентира:Алтайский край, Алейский район,Кировское</t>
  </si>
  <si>
    <t>Заочные решения Алейского городского суда от 01.06.2009-15.12.2009</t>
  </si>
  <si>
    <t>Аренда 02.02.2011</t>
  </si>
  <si>
    <t>Аренда с 27.07.2012</t>
  </si>
  <si>
    <t>Адрес ориентира:Алтайский край, Алейский район, п. Новоникольский</t>
  </si>
  <si>
    <t>Аренда  с 12.05.2010</t>
  </si>
  <si>
    <t>Адрес ориентира: Алтайский край, Алейский район, п.Александровский</t>
  </si>
  <si>
    <t>Аренда с 03.06.2010</t>
  </si>
  <si>
    <t>Решение Алейского городского суда от 16.02.2010 Дело № 2-143/10</t>
  </si>
  <si>
    <t>Решение Алейского городского суда от 16.02.2010 Дело № 2-143/11</t>
  </si>
  <si>
    <t>Адрес ориентира: Алтайский край, Алейский район, п.Совхозный</t>
  </si>
  <si>
    <t>Аренда с 24.06.2011</t>
  </si>
  <si>
    <t>Адрес ориентира: Алтайский край, Алейский район, с.Осколково</t>
  </si>
  <si>
    <t>Аренда с 08.04.2011</t>
  </si>
  <si>
    <t>Аренда с 06.03.2012</t>
  </si>
  <si>
    <t>Адрес ориентира: Алтайский край, Алейский район, с.Боровское</t>
  </si>
  <si>
    <t>Решение Алейского городского суда от Дело № 2-340/11</t>
  </si>
  <si>
    <t>Адрес ориентира: Алтайский край, Алейский район, с.Дружба</t>
  </si>
  <si>
    <t>Решение Алейского городского суда от 21.06.2011  Дело № 2-568/11</t>
  </si>
  <si>
    <t>Аренда с 12.03.2011</t>
  </si>
  <si>
    <t>КОМИТЕТ ПО ОБРАЗОВАНИЮ</t>
  </si>
  <si>
    <t>МУНИЦИПАЛЬНОЕ ОБРАЗОВАНИЕ АЛЕЙСКИЙ РАЙОН (КАЗНА)</t>
  </si>
  <si>
    <t>ИТОГО</t>
  </si>
  <si>
    <t>Наименование недвижимого имущества</t>
  </si>
  <si>
    <t xml:space="preserve">Раздел 1. Сведения о муниципальном недвижимом имуществе </t>
  </si>
  <si>
    <t>Кадастровый номер муниципальногонедвижи-могоимущес-тва</t>
  </si>
  <si>
    <t>Красносельская СОШ</t>
  </si>
  <si>
    <t>Постановление Адм. Алейского р-она Алт. кр. №141 от 28.03.2014</t>
  </si>
  <si>
    <t>(постоянное (беср.) пользование)</t>
  </si>
  <si>
    <t>Урюпинская СОШ</t>
  </si>
  <si>
    <t>2. </t>
  </si>
  <si>
    <t>3. </t>
  </si>
  <si>
    <t>Кашинская СОШ</t>
  </si>
  <si>
    <t>Школьнаямасте-рская с гаражом</t>
  </si>
  <si>
    <t>22:01:031501:359:01:201:002:000001650</t>
  </si>
  <si>
    <t>Свидетель-ство 22АВ 815411</t>
  </si>
  <si>
    <t>Распоряжение Адм. Алейского р-она Алт. кр. №26р  от  01.03.2012</t>
  </si>
  <si>
    <t>Распоряжение Адм. Алейского р-она Алт. кр. №6  от  20.10.2010</t>
  </si>
  <si>
    <t>22:01:031501:359:01:201:002:000054350</t>
  </si>
  <si>
    <t>Распоряжение Адм. Алейского р-она Алт. кр. №26-р  от  01.03.2012</t>
  </si>
  <si>
    <t>Постановление Адм. Алейского р-она Алт. кр. №143 от  28.03.2014</t>
  </si>
  <si>
    <t>Солнечная СОШ</t>
  </si>
  <si>
    <t>Распоряжение адм. Алейского р-она Алт. кр. №18р  от  24.01.2012</t>
  </si>
  <si>
    <t>Постановление адм. Алейского р-она Алт. кр. №335 от  28.05.2014</t>
  </si>
  <si>
    <t>Распоряжение адм. Алейского р-она Алт. кр. №135р от  03.10.2017</t>
  </si>
  <si>
    <t>Постановление Адм. Алейского р-она Алт. кр. №439 от  02.10.2017</t>
  </si>
  <si>
    <t>Распоряжение адм. Алейского р-она Алт. кр. №136р от  03.10.2017</t>
  </si>
  <si>
    <t>Постановление Адм. Алейского р-она Алт. кр. №438 от  02.10.2017</t>
  </si>
  <si>
    <t>Распоряжение адм. Алейского р-она Алт. кр. №138р от  03.10.2017</t>
  </si>
  <si>
    <t>Постановление Адм. Алейского р-она Алт. кр. №433от  02.10.2017</t>
  </si>
  <si>
    <t>Распоряжение адм. Алейского р-она Алт. кр. №137р от  03.10.2017</t>
  </si>
  <si>
    <t>Постановление Адм. Алейского р-она Алт. кр. №437от  02.10.2017</t>
  </si>
  <si>
    <t>Дружбинская СОШ</t>
  </si>
  <si>
    <t>Постановление Адм. Алейского р-она Алт. кр. №603от  03.10.2014</t>
  </si>
  <si>
    <t>22:01:021301:458</t>
  </si>
  <si>
    <t>22:01:021203:18</t>
  </si>
  <si>
    <t>с/х земля</t>
  </si>
  <si>
    <t>Моховская СОШ</t>
  </si>
  <si>
    <t>Осколковская СОШ</t>
  </si>
  <si>
    <t>Толстодубровская СОШ</t>
  </si>
  <si>
    <t>Краснопартизанская СОШ</t>
  </si>
  <si>
    <t>123.05.2016</t>
  </si>
  <si>
    <t>Большепанюшевская СОШ</t>
  </si>
  <si>
    <t>Боровская СОШ</t>
  </si>
  <si>
    <t>Вавилонская СОШ</t>
  </si>
  <si>
    <t>Постановление Адм. Алейского р-она Алт. кр. №231 от  23.05.2017</t>
  </si>
  <si>
    <t>Здание Большепанюшескогод.с.</t>
  </si>
  <si>
    <t>Кабаковская СОШ</t>
  </si>
  <si>
    <t>Модульная котельная</t>
  </si>
  <si>
    <t>22:01:050601:625</t>
  </si>
  <si>
    <t>Земельный участок под котельную</t>
  </si>
  <si>
    <t>22:01:050601:630</t>
  </si>
  <si>
    <t>Первоалейская СОШ</t>
  </si>
  <si>
    <t>Приалейская СОШ</t>
  </si>
  <si>
    <t>Распоряжение  адм. Алейского р-она №113р от 13.09.2013 (оперативное пользование)</t>
  </si>
  <si>
    <t>Здание комитета</t>
  </si>
  <si>
    <t>Св-во 22АГ 317468</t>
  </si>
  <si>
    <t>Год ввода в эксплуатацию</t>
  </si>
  <si>
    <t>Распоряжение Адм. Алейского р-она Алт. кр. №112р  от  06.08.2012 (опер пользование)</t>
  </si>
  <si>
    <t>Распоряжение  адм. Алейского р-она №190р от 25.12.2013 (оперативное пользование)</t>
  </si>
  <si>
    <t>Распоряжение Адм. Алейского р-она Алт. кр. №177  от  16.10.2012 (опер пользование)</t>
  </si>
  <si>
    <t>Распоряжение адм. Алейского р-она Алт. кр. №176-р от 29.11.2018 (оперативное пользование)</t>
  </si>
  <si>
    <t>Распоряжение адм. Алейского р-она Алт. кр. №176-р от 29.11.2018 (оперативное управление)</t>
  </si>
  <si>
    <t>Свидетельство 22АГ 419946</t>
  </si>
  <si>
    <t>658130, Алтайский край, г. Алейск, пер.Парковый, 70</t>
  </si>
  <si>
    <t>22:62:020402:007:Ф-01011/1041/АО:1001/АО</t>
  </si>
  <si>
    <t>Распоряжение  адм. Алейского р-она №178/1 от 01.10.2007(оперативное управление)</t>
  </si>
  <si>
    <t>Разрешение на ввод объекта в экспл. №19 от 18.01.2006</t>
  </si>
  <si>
    <t>Нет</t>
  </si>
  <si>
    <t>1.               </t>
  </si>
  <si>
    <t>Часть фельдшерско акушерского пункта</t>
  </si>
  <si>
    <t>Сооружение теплотрассы</t>
  </si>
  <si>
    <t>Алейский район, п. Алейский, ул. Школьная, 1 а</t>
  </si>
  <si>
    <t>Алейский район, с. Красный Яр, ул.Дорожная, 20а</t>
  </si>
  <si>
    <t xml:space="preserve">Здание котельной </t>
  </si>
  <si>
    <t>Алейский район, п.Кировский</t>
  </si>
  <si>
    <t>22:01:020302:474</t>
  </si>
  <si>
    <t>Алейский район, с.Вавилон, ул. Комсомольская, 34</t>
  </si>
  <si>
    <t xml:space="preserve">Тепловая трасса подземная </t>
  </si>
  <si>
    <t>Алейский район, с.Заветы Ильича, ул. Горевская, 5</t>
  </si>
  <si>
    <t>Тепловая трасса надземная</t>
  </si>
  <si>
    <t>Алейский район, с.Заветы Ильича, ул. Школьная, 9 г</t>
  </si>
  <si>
    <t>Сооружение тепловая сеть к д/саду</t>
  </si>
  <si>
    <t>Алейский район, с.Кашино, ул. Октябрьская, 54</t>
  </si>
  <si>
    <t>Здание котельной дет.сада со складом</t>
  </si>
  <si>
    <t>Тепловая сеть к зданию сельского дома культуры</t>
  </si>
  <si>
    <t>Здание насосной станции</t>
  </si>
  <si>
    <t>Алейский район, с.Кабаково, ул. Центральная, 2а</t>
  </si>
  <si>
    <t>Водозаборная скважина</t>
  </si>
  <si>
    <t>Здание малый дом интернат</t>
  </si>
  <si>
    <t>Алейский район, п.Кировский, ул. Мира, 8</t>
  </si>
  <si>
    <t>Здание котельной со складом</t>
  </si>
  <si>
    <t>Алейский район, с.Моховское</t>
  </si>
  <si>
    <t>Нежилое помещение</t>
  </si>
  <si>
    <t>Алейский район, с. Моховское</t>
  </si>
  <si>
    <t>Алейский район, п. Алейский, ул. Школьная, 1А</t>
  </si>
  <si>
    <t>Алейский район, с Ветелки</t>
  </si>
  <si>
    <t>Алейский район, с. Плотава, пер. Рабочий, 8</t>
  </si>
  <si>
    <t>22:01:051001:406</t>
  </si>
  <si>
    <t>Алейский район, с.Большепанюшево, ул. Садовая, 9г</t>
  </si>
  <si>
    <t>Водонапорная башня 25 м3</t>
  </si>
  <si>
    <t>Алейский район, с. Плотава,</t>
  </si>
  <si>
    <t>Алейский район, п. Краснодубровский</t>
  </si>
  <si>
    <t>Алейский район, с. Осколково, ул. Советская, 55</t>
  </si>
  <si>
    <t>Алейский район, п.Совхозный, ул.Гагарина, 21 а</t>
  </si>
  <si>
    <t>22:01:041101:632</t>
  </si>
  <si>
    <t>Сооружение водонапорной башни</t>
  </si>
  <si>
    <t>Алейский район, с. Осколково, ул. Советская, 55а</t>
  </si>
  <si>
    <t>Помещение библиотеки</t>
  </si>
  <si>
    <t>Алейский район, с.Осколково, ул. Советская, 53 пом.3</t>
  </si>
  <si>
    <t>Помещение детского сада</t>
  </si>
  <si>
    <t>Сооружение тепловая трасса</t>
  </si>
  <si>
    <t>Алейский район, с.Урюпино, ул. Школьная, 20</t>
  </si>
  <si>
    <t>Здание школы с.Малахово</t>
  </si>
  <si>
    <t>Помещение фельдшерско-акушерского пункта</t>
  </si>
  <si>
    <t>Здание склада под уголь</t>
  </si>
  <si>
    <t>Алейский район, с.Безголосово, ул. Советская, 100</t>
  </si>
  <si>
    <t>Алейский район, с.Безголосово, ул. Советская, 98</t>
  </si>
  <si>
    <t>Сооружение теплотрасса</t>
  </si>
  <si>
    <t>22:01:040501:784</t>
  </si>
  <si>
    <t>Алтайский край, Алейский район, с. Безголосово, ул. Советская, 100</t>
  </si>
  <si>
    <t>Алейский район, с.Вавилон, ул. Комсомольская, 34 а</t>
  </si>
  <si>
    <t>22:01:040701:997</t>
  </si>
  <si>
    <t>22:01:040301:229</t>
  </si>
  <si>
    <t>Алтайский край, Алейский район, с. Большепанюшево, ул. Садовая, 9г</t>
  </si>
  <si>
    <t>22:01:040501:785</t>
  </si>
  <si>
    <t>Алтайский край, Алейский район, с. Безголосово, ул. Советская, 98</t>
  </si>
  <si>
    <t>22:01:040501:783</t>
  </si>
  <si>
    <t>в 3 м. по направлению на запад от ориентира здание, расположенного за пределами участка, адрес ориентира: Алтайский край, Алейский район, с. Безголосово, ул. Советская, 98</t>
  </si>
  <si>
    <t>22:01:041101:629</t>
  </si>
  <si>
    <t>Алтайский край, Алейский район, поселок Совхозный, улица Гагарина, д. 2а</t>
  </si>
  <si>
    <t>22:01:030901:902</t>
  </si>
  <si>
    <t>Алтайский край, Алейский район, п. Алейский, ул. Школьная, 1а</t>
  </si>
  <si>
    <t>22:01:030901:901</t>
  </si>
  <si>
    <t>Алтайский край, Алейский район, п. Алейский, ул. Школьная, д.1а, от ориентира здание котельной, расположенный за пределами границ участка в 0 м. по направлению на запад</t>
  </si>
  <si>
    <t>22:01:020302:71</t>
  </si>
  <si>
    <t>Российская Федерация, край Алтайский, район Алейский, с. Кировское, ул. Мира, дом 8</t>
  </si>
  <si>
    <t>Алейский район, с.Моховское, ул.Центральная, 6а</t>
  </si>
  <si>
    <t>22:01:051001:332</t>
  </si>
  <si>
    <t>край Алтайский, район Алейский, с. Плотава, пер. Рабочий, дом 8</t>
  </si>
  <si>
    <t>22:01:031501:549</t>
  </si>
  <si>
    <t>Алтайский край, Алейский район, с. Кашино, ул. Октябрьская, д. 54</t>
  </si>
  <si>
    <t>22:01:031501:564</t>
  </si>
  <si>
    <t>22:01:041301:684</t>
  </si>
  <si>
    <t>Алтайский край, Алейский район, с. Осколково, ул. Советская, д. 55а, от ориентира здания котельной, расположенного за пределами границ земельного участка примерно в 4 м по направлению на запад</t>
  </si>
  <si>
    <t>22:01:041301:682</t>
  </si>
  <si>
    <t>Алтайский край, Алейский район, с. Осколково, ул. Советская, д. 55а</t>
  </si>
  <si>
    <t>Алейский район, с.Красный Яр</t>
  </si>
  <si>
    <t>22:01:030301:559</t>
  </si>
  <si>
    <t>Алтайский край, Алейский район, п. Заветы Ильича, ул. Горевская, д. 5, расположенный за пределами границ участка</t>
  </si>
  <si>
    <t>22:01:030301:556</t>
  </si>
  <si>
    <t>Алтайский край, Алейский район, п. Заветы Ильича, ул. Садовая, д. 17</t>
  </si>
  <si>
    <t>Администрация Алейского района Алтайского края</t>
  </si>
  <si>
    <t>Российская Федерация, край Алтайский, район Алейский, с. Кировское</t>
  </si>
  <si>
    <t>22:01:020302:45</t>
  </si>
  <si>
    <t>Российская Федерация, Алтайский край, Алейский район, с. Кировское, ул. Мира, 8а</t>
  </si>
  <si>
    <t>22:01:050801:280</t>
  </si>
  <si>
    <t>край Алтайский, р-н Алейский, п. Бориха, ул. Центральная, дом 2</t>
  </si>
  <si>
    <t>22:01:050801:281</t>
  </si>
  <si>
    <t>Российская Федерация, край Алтайский, район Алейский, п. Бориха, ул. Центральная, дом 4а</t>
  </si>
  <si>
    <t>Земелный участок  для разм обьета здравоохранения кад №22-22-04\006\2014-952</t>
  </si>
  <si>
    <t>Кадастровая стоимость</t>
  </si>
  <si>
    <t>Постановление  Адм. Алейского р-она Алт. кр. №158от  28.03.2014(постоянное (беср.) пользование)</t>
  </si>
  <si>
    <t>Распоряжение Адм. Алейского р-она Алт. кр. №246-р  от  10.12.2012 (опер.пользование)</t>
  </si>
  <si>
    <t>край Алтайский, р-н Алейский, с. Дружба</t>
  </si>
  <si>
    <t>Постановление Адм. Алейского р-она Алт. кр. №142от  28.03.2014 (постоянное  беср.пользование)</t>
  </si>
  <si>
    <t>Распоряжение Адм. Алейского р-она Алт. кр. №113-р  от  06.08.2012 (оперативное пользование)</t>
  </si>
  <si>
    <t>Распоряжение Адм. Алейского р-она Алт. кр. №188-р  от  25.12.2013 опер.пользование)</t>
  </si>
  <si>
    <t>Распоряжение адм. Алейского р-она Алт. кр. №84-р от 15.06.2012 (опер.пользование)</t>
  </si>
  <si>
    <t>Распоряжение адм. Алейского р-она Алт. кр. №16-р от 24.01.2012 (опер.пользование)</t>
  </si>
  <si>
    <t>Распоряжение адм. Алейского р-она Алт. кр. № 184-р от 22.10.2012 (опер.пользование)</t>
  </si>
  <si>
    <t>Распоряжение адм. Алейского р-она Алт. кр. №74-р от 01.06.2012 (оперативное  пользование)</t>
  </si>
  <si>
    <t>Постановление Адм. Алейского р-она Алт. кр. №229 от  23.05.2017 (постоянное бессрочное пользование)</t>
  </si>
  <si>
    <t>Распоряжение адм. Алейского р-она Алт. кр. №91-р от 20.06.2012 (опер.пользование)</t>
  </si>
  <si>
    <t>Распоряжение адм. Алейского р-она Алт. кр. №15р от 24.01.2012опер.пользование)</t>
  </si>
  <si>
    <t>Распоряжение адм. Алейского р-она Алт. кр. №121р от 31.10.2014 (опер.пользование)</t>
  </si>
  <si>
    <t>Алейский район, с.Осколково, ул. Советская, 53 пом.1</t>
  </si>
  <si>
    <t>Сведения о балансовой стоимости недвижимого иму-щества, тыс.руб.</t>
  </si>
  <si>
    <t>Бурскважина</t>
  </si>
  <si>
    <t>Алтайский край, Алейский район, с. Вавилон, примерно 350м на юг от земельного участка расположенного по адресу: ул. Радужная, д.14</t>
  </si>
  <si>
    <t>22:01:040601:137</t>
  </si>
  <si>
    <t>выписка из ЕГРН</t>
  </si>
  <si>
    <t>Скважина</t>
  </si>
  <si>
    <t>Алтайский край, Алейский район, с. Плотава, ул. Молодежная, д.5а</t>
  </si>
  <si>
    <t>22:01:051001:532</t>
  </si>
  <si>
    <t>Водопроводная сеть</t>
  </si>
  <si>
    <t xml:space="preserve">Алтайский край, Алейский район, с. Дружба, </t>
  </si>
  <si>
    <t>22:01:021301:1274</t>
  </si>
  <si>
    <t>22:01:021301:1280</t>
  </si>
  <si>
    <t>Канализационная сеть</t>
  </si>
  <si>
    <t>22:01:021301:1275</t>
  </si>
  <si>
    <t>Скважина А-4-87</t>
  </si>
  <si>
    <t>Алтайский край, Алейский район, с. Дружба, ул. 60лет СССР, д.4.</t>
  </si>
  <si>
    <t>22:01:021301:1270</t>
  </si>
  <si>
    <t>Скважина А-1-87</t>
  </si>
  <si>
    <t>22:01:021301:1273</t>
  </si>
  <si>
    <t>22:01:021301:1269</t>
  </si>
  <si>
    <t>22:01:021301:1279</t>
  </si>
  <si>
    <t>22:01:021301:1278</t>
  </si>
  <si>
    <t>22:01:040601:139</t>
  </si>
  <si>
    <t>22:01:000000:683</t>
  </si>
  <si>
    <t>22:01:040601:138</t>
  </si>
  <si>
    <t>22:01:050401:152</t>
  </si>
  <si>
    <t xml:space="preserve">Водонапорная башня </t>
  </si>
  <si>
    <t>Водонапорные сети</t>
  </si>
  <si>
    <t>Алтайский край, Алейский район, с. Дружба, находится примерно в 80м по напаравлению на север от ориентира жилой дом. Расположенного за пределами участка. Адрес ориентира: ул.Мира, д.4</t>
  </si>
  <si>
    <t>Алтайский край, Алейский район, с. Дружба, находится примерно в 65м по напаравлению на север от ориентира жилой дом. Расположенного за пределами участка. Адрес ориентира: ул. 60лет СССР, д.4.</t>
  </si>
  <si>
    <t>Алтайский край. Алейский район, п. Мамантовский</t>
  </si>
  <si>
    <t>Российская Федерация, край Алтайский, район Алейский, примерно в 350 м на юг от земельного участка, расположенного по адресу: ул. Радужная. Д.14 с. Вавилон</t>
  </si>
  <si>
    <t>Алтайский край, Алейский район, с. Вавилон.</t>
  </si>
  <si>
    <t>Алтайский край, Алейский район, с. Дружба, находится примерно в 350 м на юг от земельного участка, расположенного по адресу: ул.Радужная, д.14. с. Вавилон</t>
  </si>
  <si>
    <t>Водопроводные сети</t>
  </si>
  <si>
    <t>Сооружение водопровод</t>
  </si>
  <si>
    <t>Разведочно-эксплуатационная скважина</t>
  </si>
  <si>
    <t>Водонапорная башня Ражневского</t>
  </si>
  <si>
    <t>22:01:050401:151</t>
  </si>
  <si>
    <t>22:01:000000:681</t>
  </si>
  <si>
    <t>22:01:050101:420</t>
  </si>
  <si>
    <t>22:01:040501:810</t>
  </si>
  <si>
    <t>22:01:040501:807</t>
  </si>
  <si>
    <t>22:01:040501:805</t>
  </si>
  <si>
    <t>22:01:040501:804</t>
  </si>
  <si>
    <t>22:01:040501:806</t>
  </si>
  <si>
    <t>22:01020401:139</t>
  </si>
  <si>
    <t>22:01:021701:79</t>
  </si>
  <si>
    <t>глубина 142м</t>
  </si>
  <si>
    <t>Алтайский край. Алейский район. Примерно в 53 м на северо-запад от земельного участка. Расположенного по адресу: ул.Ленина, д.2, п.Мамонтовский</t>
  </si>
  <si>
    <t>Алтайский край, алейский район, с. Малахово</t>
  </si>
  <si>
    <t>Алтайский край, Алейский район, с.Малахово, примерно 215 м на юг от земельного участка расположенного по адресу: ул. Зеленная, д.5</t>
  </si>
  <si>
    <t>Алтайский край, Алейский район, с.Безголосово</t>
  </si>
  <si>
    <t>Алтайский край, Алейский район, с.Безголосово, ул. Новая. Д.24</t>
  </si>
  <si>
    <t>Алтайский край, Алейский район, с.Безголосово, ул. Яровская, д.6а</t>
  </si>
  <si>
    <t>Алтайский край, Алейский район, п. Кондратьевский</t>
  </si>
  <si>
    <t>Алтайский край, Алейский район, п. Дубровский</t>
  </si>
  <si>
    <t>Водонапорная башня</t>
  </si>
  <si>
    <t>22:01:020401:140</t>
  </si>
  <si>
    <t>22:01:020301:168</t>
  </si>
  <si>
    <t>22:01:020302:494</t>
  </si>
  <si>
    <t>22:01:021701:80</t>
  </si>
  <si>
    <t>22:01:020201:141</t>
  </si>
  <si>
    <t>22:01:020601:222</t>
  </si>
  <si>
    <t>Алтайский край, Алейский район, п. Кондратьевский, примерно в 150 м на юг от земельного участка, расположенного по адресу: ул. Алтайская, д.3а</t>
  </si>
  <si>
    <t>Алтайский край, Алейский район, примерно 10м на юг от земельного участка расположенного по адресу: ул. Спортивная, 1а, с. Кировское</t>
  </si>
  <si>
    <t>Алтайский край, Алейский район, примерно 380м на северо-запад от  земельного участка расположенного по адресу: ул. Молодежная, д.23, с. Кировское</t>
  </si>
  <si>
    <t>Алтайский край, Алейский район, примерно в 750м на юг от  земельного участка расположенного по адресу: п.Дубровский, ул. Центральная, д.23</t>
  </si>
  <si>
    <t>Алтайский край, Алейский район, примерно 50м на север от  земельного участка расположенного по адресу: п. Новоникольский, ул. Партизанская, д.5</t>
  </si>
  <si>
    <t>Алтайский край, Алейский район, примерно 10м на северо-восток от  земельного участка расположенного по адресу: п. Краснодубровский, ул. Молодежная, д.1.</t>
  </si>
  <si>
    <t>22:01:20301:169</t>
  </si>
  <si>
    <t>22:01:02002:495</t>
  </si>
  <si>
    <t>22:01:021701:81</t>
  </si>
  <si>
    <t>22:01:020401:138</t>
  </si>
  <si>
    <t>22:01:000000:686</t>
  </si>
  <si>
    <t>22:01:000000:679</t>
  </si>
  <si>
    <t>22:01:051303:304</t>
  </si>
  <si>
    <t>22:01:000000:685</t>
  </si>
  <si>
    <t>____</t>
  </si>
  <si>
    <t>___</t>
  </si>
  <si>
    <t>Алтайский край, Алейский район, с. Кировское, примерно 10м на юг от  земельного участка расположенного по адресу: ул. Спортивная, д.1а.</t>
  </si>
  <si>
    <t>Алтайский край, Алейский район, п. Приятельский</t>
  </si>
  <si>
    <t>Алтайский край, Алейский район, п. Приятельский. Примерно 320 м на северо-запад от земельного участка расположенного по адресу ул. Садовая. д.7а</t>
  </si>
  <si>
    <t>Алтайский край, Алейский район, с. Уржум</t>
  </si>
  <si>
    <t>Алтайский край, Алейский район, с. Толстая Дуброва</t>
  </si>
  <si>
    <t>Алтайский край, алейский район, примерно 150 м на юг от земельного участка расположенного по адресу ул. Алтайская, д.3а, п. Кондратьевский</t>
  </si>
  <si>
    <t>Алтайский край, Алейский район, п. Дубровский, примерно 750м на юг от земельного участка расположенного по адресу: ул. Центральная. Д.24</t>
  </si>
  <si>
    <t>Алтайский край. Алейский район, примерно 380 м на северо-запад от земельного участка расположенного по адресу: ул.Центральная, д.24</t>
  </si>
  <si>
    <t>Сооружение разведочно-эксплуатационной скважины производительностью 25 куб.м/час с водопроводными сетями</t>
  </si>
  <si>
    <t>Водопроводная башня</t>
  </si>
  <si>
    <t>Алтайский край. Алейский район, примерно в 420м по направлению на юго-запад от ориентира жилой дом, расположенного за пределами участка. Адрес ориентира: с. Толстая Дуброва, ул. Садовая, д.4</t>
  </si>
  <si>
    <t>Алтайский край, Алейский район, п. Приятельский, примерно 320 м на северо-запад от земельного участка, расположенного по адресу: ул. Садовая. д.7а</t>
  </si>
  <si>
    <t>Алтайский край, Алейский район, примерно 400 м на северо-восток от земельного участка, расположенного по адресу: ул. Садовая. д.7, с. Уржум</t>
  </si>
  <si>
    <t>Алтайский край, Алейский район, с. Савинка</t>
  </si>
  <si>
    <t>Алтайский край, Алейский район, с. Савинка, примерно 800м на северо-восток от земельного участка, расположенного по адресу: ул. Молодежная, д.22.</t>
  </si>
  <si>
    <t>Алтайский край, Алейский район, с. Савинка, примерно 250м на юго-запад от земельного участка, расположенного по адресу: ул. Большевитская, д.20</t>
  </si>
  <si>
    <t>22:01:020801:522</t>
  </si>
  <si>
    <t>22:01:020801:523</t>
  </si>
  <si>
    <t>22:01:051401:486</t>
  </si>
  <si>
    <t>22:01:051303:303</t>
  </si>
  <si>
    <t>22:01:051101:432</t>
  </si>
  <si>
    <t>22:01:020801:521</t>
  </si>
  <si>
    <t>Здание больницы</t>
  </si>
  <si>
    <t>Алейский район, с. Плотава, пер. Рабочий,5</t>
  </si>
  <si>
    <t>Зданиет гаража</t>
  </si>
  <si>
    <t xml:space="preserve">Алейский район, с. Плотава </t>
  </si>
  <si>
    <t>220 41,20,20.900</t>
  </si>
  <si>
    <t>3 533 328,96</t>
  </si>
  <si>
    <t>219 143,1</t>
  </si>
  <si>
    <t>543 330</t>
  </si>
  <si>
    <t>436 709,52</t>
  </si>
  <si>
    <t>22:01:051001:331</t>
  </si>
  <si>
    <t>77 716,86</t>
  </si>
  <si>
    <t>22:1:50601:560</t>
  </si>
  <si>
    <t>34 458</t>
  </si>
  <si>
    <t>1 326</t>
  </si>
  <si>
    <t>25 569,28</t>
  </si>
  <si>
    <t>22:01:031301:598</t>
  </si>
  <si>
    <t>12 940,8</t>
  </si>
  <si>
    <t>1 965 810,5</t>
  </si>
  <si>
    <t>1 194 234,36</t>
  </si>
  <si>
    <t>1 493 132,75</t>
  </si>
  <si>
    <t>11 969</t>
  </si>
  <si>
    <t>1 247 500</t>
  </si>
  <si>
    <t>1 768 981,76</t>
  </si>
  <si>
    <t>2 706 451,25</t>
  </si>
  <si>
    <t>1 625 845,76</t>
  </si>
  <si>
    <t>1 722 017,44</t>
  </si>
  <si>
    <t>2 196 184,65</t>
  </si>
  <si>
    <t>1 285 798,4</t>
  </si>
  <si>
    <t>Здание Приятельской СОШ</t>
  </si>
  <si>
    <t>1 043 871,4</t>
  </si>
  <si>
    <t>7 345</t>
  </si>
  <si>
    <t>46 234,17</t>
  </si>
  <si>
    <t>Здание школы Октябрьской СОШ</t>
  </si>
  <si>
    <t>1 012 928</t>
  </si>
  <si>
    <t>22:01:040701:293</t>
  </si>
  <si>
    <t>1 629 359,75</t>
  </si>
  <si>
    <t>1 180 748,8</t>
  </si>
  <si>
    <t>527 120</t>
  </si>
  <si>
    <t>381 060,96</t>
  </si>
  <si>
    <t>276 044,16</t>
  </si>
  <si>
    <t>359 583,84</t>
  </si>
  <si>
    <t>562 037,28</t>
  </si>
  <si>
    <t>442 739,04</t>
  </si>
  <si>
    <t>1 287 919</t>
  </si>
  <si>
    <t>8 498,45</t>
  </si>
  <si>
    <t>856 273</t>
  </si>
  <si>
    <t>40 909,78</t>
  </si>
  <si>
    <t>1 280 965,95</t>
  </si>
  <si>
    <t>207 444,2</t>
  </si>
  <si>
    <t>33 196</t>
  </si>
  <si>
    <t>479 402</t>
  </si>
  <si>
    <t>3 210 624</t>
  </si>
  <si>
    <t>1 064 138,84</t>
  </si>
  <si>
    <t>797 148</t>
  </si>
  <si>
    <t>9 360 000</t>
  </si>
  <si>
    <t>2 346 741,28</t>
  </si>
  <si>
    <t>1 128 816</t>
  </si>
  <si>
    <t>73 872</t>
  </si>
  <si>
    <t>55 512</t>
  </si>
  <si>
    <t>26 071</t>
  </si>
  <si>
    <t>111 456</t>
  </si>
  <si>
    <t>794 016</t>
  </si>
  <si>
    <t>590 240</t>
  </si>
  <si>
    <t>77 760</t>
  </si>
  <si>
    <t>2 977 344</t>
  </si>
  <si>
    <t>3 280 278,52</t>
  </si>
  <si>
    <t>476 280</t>
  </si>
  <si>
    <t>479 203,28</t>
  </si>
  <si>
    <t>24 302,7</t>
  </si>
  <si>
    <t>1 521 049,5</t>
  </si>
  <si>
    <t>96 130,68</t>
  </si>
  <si>
    <t>25 612,57</t>
  </si>
  <si>
    <t>69 307,7</t>
  </si>
  <si>
    <t>2 072 073,22</t>
  </si>
  <si>
    <t>36 338,2</t>
  </si>
  <si>
    <t>56 048</t>
  </si>
  <si>
    <t>519 465,94</t>
  </si>
  <si>
    <t>724 295,88</t>
  </si>
  <si>
    <t>435 759,64</t>
  </si>
  <si>
    <t>100 463,78</t>
  </si>
  <si>
    <t>379 582,82</t>
  </si>
  <si>
    <t>730 642,18</t>
  </si>
  <si>
    <t>1 710 325,06</t>
  </si>
  <si>
    <t>1 681 695,38</t>
  </si>
  <si>
    <t>142 992</t>
  </si>
  <si>
    <t>1 093 367,73</t>
  </si>
  <si>
    <t>555 984</t>
  </si>
  <si>
    <t>Распоряжение адм. Алейского р-она Алт. кр. №74-р от 01.06.2012   (опер. Пользование)</t>
  </si>
  <si>
    <t>Распоряжение адм. Алейского р-она Алт. кр. №74-р от 01.06.2012    (опер. Пользование)</t>
  </si>
  <si>
    <t>Здание Заветильичесвкой СОШ</t>
  </si>
  <si>
    <t>земельный участок</t>
  </si>
  <si>
    <t>Алейский район, с. Плотава, пер. Рабочий,6</t>
  </si>
  <si>
    <t>22:01:051001:362</t>
  </si>
  <si>
    <t>выписка из ЕГРН, 22:01:040601:137</t>
  </si>
  <si>
    <t>Постановление Администраци и Алейского района от 28.11.1997 №257</t>
  </si>
  <si>
    <t>22:01:030301:569</t>
  </si>
  <si>
    <t>Выписка из ЕГРН от 07.08.2020 22/001/064/2020-2076 .</t>
  </si>
  <si>
    <t xml:space="preserve">Выписка из ЕГРН от 07.08.2020 22/001/064/2020-2076 </t>
  </si>
  <si>
    <t>22:01:030301:410</t>
  </si>
  <si>
    <t>Выписка из ЕГРН от 28.07.2020 22/001/059/2020-4997</t>
  </si>
  <si>
    <t>22:01:030501:490</t>
  </si>
  <si>
    <t>Здание Кашинского д.с.</t>
  </si>
  <si>
    <t>22:01:031501:589</t>
  </si>
  <si>
    <t xml:space="preserve">Выписка из ЕГРН от 06.08.2020 22/001/064/2020-1443 </t>
  </si>
  <si>
    <t>22:01:031501:588</t>
  </si>
  <si>
    <t>22:01:030501:608</t>
  </si>
  <si>
    <t xml:space="preserve">Выписка из ЕГРН от 28.07.2020 22/001/059/2020-5480 </t>
  </si>
  <si>
    <t>22:01:050801:555</t>
  </si>
  <si>
    <t xml:space="preserve">Выписка из ЕГРН от 06.08.2020 22/001/064/2020-1446  </t>
  </si>
  <si>
    <t xml:space="preserve">Выписка из ЕГРН от 06.08.2020 22/001/064/2020-1450 </t>
  </si>
  <si>
    <t>22:01:021001:531</t>
  </si>
  <si>
    <t>22:01:40701:403</t>
  </si>
  <si>
    <t xml:space="preserve">Выписка из ЕГРН от 06.08.2020 22/001/064/2020-1479 </t>
  </si>
  <si>
    <t>22:01:031301:589</t>
  </si>
  <si>
    <t xml:space="preserve">Выписка из ЕГРН от 06.08.2020 22/001/064/2020-14787 </t>
  </si>
  <si>
    <t>22:01:031301:601</t>
  </si>
  <si>
    <t xml:space="preserve">Выписка из ЕГРН от 06.08.2020 22/001/064/2020-1489 </t>
  </si>
  <si>
    <t>22:01:031101:373</t>
  </si>
  <si>
    <t xml:space="preserve">Выписка из ЕГРН от 07.08.2020 22/001/064/2020-2085 </t>
  </si>
  <si>
    <t>22:01:031101:458</t>
  </si>
  <si>
    <t>658111 Алтайский  край, Алейский р-он, с. Дружба, ул. Школьная,6а</t>
  </si>
  <si>
    <t>22:01:021301:1262</t>
  </si>
  <si>
    <t xml:space="preserve">Выписка из ЕГРН от 28.07.2020 22/001/059/2020-4992 </t>
  </si>
  <si>
    <t>данные отсутствуют</t>
  </si>
  <si>
    <t>22:01:031501:420</t>
  </si>
  <si>
    <t xml:space="preserve">Выписка из ЕГРН от 07.10.2020 №КУВИ-002/2020-27064806 </t>
  </si>
  <si>
    <t>1971 (в 2016- 2017 г замена котлов)</t>
  </si>
  <si>
    <t xml:space="preserve">Выписка из ЕГРН от 07.08.2020 22/001/064/2020 -2090. </t>
  </si>
  <si>
    <t>Постановление Администрации Алейского район а Алтайского края от "28.11.1997 № 257</t>
  </si>
  <si>
    <t>2002-2017</t>
  </si>
  <si>
    <t>22:01:040501:788</t>
  </si>
  <si>
    <t>Выписка из ЕГРН от 07.08.2020 22/001/064/2020 2087</t>
  </si>
  <si>
    <t>Алейский район, с.Кабаково, ул. Центральная, 2в</t>
  </si>
  <si>
    <t>22:01:050601:62</t>
  </si>
  <si>
    <t>Выписка из ЕГРН от 28.07.2020 22/001/059/2020 -5464</t>
  </si>
  <si>
    <t xml:space="preserve">Выписка из ЕГРН от 28.07.2020 22/001/059/202 0-5482 </t>
  </si>
  <si>
    <t xml:space="preserve">Выписка из ЕГРН от 28.07.2020 22/001/059/2020-5485 </t>
  </si>
  <si>
    <t>Выписка из ЕГРН от 28.07.2020 22/001/059/2020-5495</t>
  </si>
  <si>
    <t>Алейский район, п.Совхозный, ул.Гагарина, 21 б</t>
  </si>
  <si>
    <t>Сооружение теплотрасы</t>
  </si>
  <si>
    <t>2002 (капитал ьный ремонт в 2014 г)</t>
  </si>
  <si>
    <t>22:01:041101:640</t>
  </si>
  <si>
    <t>Выписка из ЕГРН от 28.07.2020 22/001/059/2020 -5507</t>
  </si>
  <si>
    <t>Россия, Алтайский край, Алейский район, с.Толстая Дуброва</t>
  </si>
  <si>
    <t>22:01:051401:747</t>
  </si>
  <si>
    <t>Выписка из ЕГРН от 27.10.2020 22/113/2020-1</t>
  </si>
  <si>
    <t xml:space="preserve">Алейский район, с.Кабаково, </t>
  </si>
  <si>
    <t>22:01:010501:616 01:201:002:000054090</t>
  </si>
  <si>
    <t>Алтайский край, Алейский район, с. Дружба, ул. Пионерская, д.1б.</t>
  </si>
  <si>
    <t>22:01:021301:1251</t>
  </si>
  <si>
    <t>Алтайский край, Алейский район, с. Красный Яр, ул. Дорожная, д.20а</t>
  </si>
  <si>
    <t>22:01:031301:604</t>
  </si>
  <si>
    <t>22:01:031501:378</t>
  </si>
  <si>
    <t>22:01:021001:435</t>
  </si>
  <si>
    <t>Алейский район, с.Вавилон, ул. школьная, д.27 Ориентир здание. Участок находится примерно в 35  по направлению на северо-запад от ориентира</t>
  </si>
  <si>
    <t>22:01:040701:998</t>
  </si>
  <si>
    <t>Выписка из ЕГРН</t>
  </si>
  <si>
    <t>Алейский район, с.Большепанюшево</t>
  </si>
  <si>
    <t>сооружение теплотрасы</t>
  </si>
  <si>
    <t>Алейский район, п.Бориха</t>
  </si>
  <si>
    <t>Алейский район, п.Бориха, ул. Центральная, 4 а</t>
  </si>
  <si>
    <t>Сообужение теплотрассы</t>
  </si>
  <si>
    <t>22:01:030901:895</t>
  </si>
  <si>
    <t>22:01:030901:907</t>
  </si>
  <si>
    <t xml:space="preserve">Выписка из ЕГРН от 06.08.2020 22/001/059/2020-4956 </t>
  </si>
  <si>
    <t>22:01:040301:323</t>
  </si>
  <si>
    <t>Выписка из ЕГРН от 06.08.2020 22/001/064/2020-2110</t>
  </si>
  <si>
    <t>Выписка из ЕГРН от 06.08.2020</t>
  </si>
  <si>
    <t>22:01:030301:570</t>
  </si>
  <si>
    <t>22:01:030501:867</t>
  </si>
  <si>
    <t>Выписка из ЕГРН от 07.08.2020 22/001/064/2020-1434</t>
  </si>
  <si>
    <t>Выписка из ЕГРН от 06.08.20 0 22/001/064/2020-1439</t>
  </si>
  <si>
    <t>Алейский район, с.Моховское, ул. Центральная. д.6А</t>
  </si>
  <si>
    <t>Основание возникновения и прекращения права собствен-ности (реквизиты документов)</t>
  </si>
  <si>
    <t>22:01:020801:302</t>
  </si>
  <si>
    <t>Выписка из ЕГРН от 28.07.2020 22/001/059/2020-1472</t>
  </si>
  <si>
    <t>22:01:020801:471</t>
  </si>
  <si>
    <t>Выписка из ЕГРН от 28.07.2020 22/001/059/2020-1476</t>
  </si>
  <si>
    <t>Алейский район, с.Вавилон, ул. Школьная, 27</t>
  </si>
  <si>
    <t>22:01:040701:1013</t>
  </si>
  <si>
    <t>Выписка из ЕГРН от 06.08.2020 22/001/064/2020-1483</t>
  </si>
  <si>
    <t>22:01:010501:957</t>
  </si>
  <si>
    <t>Выписка из ЕГРН от 06.08.2020 22/001/064/2020-1430</t>
  </si>
  <si>
    <t>30 22:01:040701:1330</t>
  </si>
  <si>
    <t>22:01:040701:1331</t>
  </si>
  <si>
    <t>22:01:040701:1329</t>
  </si>
  <si>
    <t>22:01:040701:1332</t>
  </si>
  <si>
    <t>22:01:040701;1327</t>
  </si>
  <si>
    <t>22:01:00000:989</t>
  </si>
  <si>
    <t>22:01:040701:1328</t>
  </si>
  <si>
    <t xml:space="preserve">Автомобильная дорога  общего пользования </t>
  </si>
  <si>
    <t>Алтайский край, Алейский район, ул.Молодежная с.Савинка</t>
  </si>
  <si>
    <t xml:space="preserve">Автомобильная дорога "Подьезд до животновод. комплекса ОООДубровское </t>
  </si>
  <si>
    <t xml:space="preserve">Автомобильная дорога </t>
  </si>
  <si>
    <t xml:space="preserve">Автомобильная дорога я </t>
  </si>
  <si>
    <t>Автомобильная дорога</t>
  </si>
  <si>
    <t>Алтайский край, Алейский район, с.Осколково</t>
  </si>
  <si>
    <t xml:space="preserve"> Алтайский край. Алейский район, с.Вавилон ул.Комсомольская </t>
  </si>
  <si>
    <t>Алтайский край, Алейский район, с.Серебрянниково ул.Приозерна</t>
  </si>
  <si>
    <t xml:space="preserve"> Алтайский край, Алейский район, с Вавилон </t>
  </si>
  <si>
    <t xml:space="preserve"> Алтайский край, Алейский район, с Вавилон проезд ул.Школьная15-Садовый </t>
  </si>
  <si>
    <t xml:space="preserve">Алтайский край, Алейский район,  с Вавилон ул.Космонавтов  </t>
  </si>
  <si>
    <t xml:space="preserve">Алтайский край, Алейский район, с Вавилон проезд Школная 20 до Комсомольская 47 </t>
  </si>
  <si>
    <t xml:space="preserve"> Алтайский край, Алейский район, с Вавилон ул.Школьная </t>
  </si>
  <si>
    <t>АЛЕЙСКИЙ РАЙОН АЛТАЙСКОГО КРАЯ НА 01.01.2022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</si>
</sst>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2" xfId="0" applyFont="1" applyBorder="1" applyAlignment="1">
      <alignment horizontal="left" vertical="top" wrapText="1" shrinkToFit="1"/>
    </xf>
    <xf numFmtId="0" fontId="2" fillId="0" borderId="0" xfId="0" applyFont="1" applyAlignment="1">
      <alignment horizontal="left" vertical="top" shrinkToFit="1"/>
    </xf>
    <xf numFmtId="0" fontId="2" fillId="0" borderId="0" xfId="0" applyFont="1" applyAlignment="1">
      <alignment horizontal="left" vertical="top" wrapText="1" shrinkToFit="1"/>
    </xf>
    <xf numFmtId="0" fontId="2" fillId="0" borderId="0" xfId="0" applyFont="1" applyFill="1" applyBorder="1" applyAlignment="1">
      <alignment horizontal="left" vertical="top" wrapText="1" shrinkToFit="1"/>
    </xf>
    <xf numFmtId="0" fontId="2" fillId="0" borderId="0" xfId="0" applyFont="1" applyFill="1" applyAlignment="1">
      <alignment horizontal="left" vertical="top" wrapText="1" shrinkToFit="1"/>
    </xf>
    <xf numFmtId="0" fontId="2" fillId="0" borderId="0" xfId="0" applyFont="1" applyFill="1" applyAlignment="1">
      <alignment horizontal="left" vertical="top" shrinkToFit="1"/>
    </xf>
    <xf numFmtId="14" fontId="2" fillId="0" borderId="1" xfId="0" applyNumberFormat="1" applyFont="1" applyFill="1" applyBorder="1" applyAlignment="1">
      <alignment horizontal="center" vertical="top" wrapText="1" shrinkToFit="1"/>
    </xf>
    <xf numFmtId="0" fontId="2" fillId="0" borderId="0" xfId="0" applyFont="1" applyFill="1" applyBorder="1" applyAlignment="1">
      <alignment horizontal="left" vertical="top" shrinkToFit="1"/>
    </xf>
    <xf numFmtId="0" fontId="2" fillId="0" borderId="0" xfId="0" applyFont="1" applyBorder="1" applyAlignment="1">
      <alignment horizontal="left" vertical="top" shrinkToFit="1"/>
    </xf>
    <xf numFmtId="0" fontId="2" fillId="0" borderId="1" xfId="0" applyFont="1" applyFill="1" applyBorder="1" applyAlignment="1">
      <alignment horizontal="center" vertical="top" wrapText="1" shrinkToFit="1"/>
    </xf>
    <xf numFmtId="0" fontId="3" fillId="0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 shrinkToFit="1"/>
    </xf>
    <xf numFmtId="0" fontId="2" fillId="0" borderId="4" xfId="0" applyFont="1" applyFill="1" applyBorder="1" applyAlignment="1">
      <alignment horizontal="left" vertical="top" wrapText="1" shrinkToFit="1"/>
    </xf>
    <xf numFmtId="0" fontId="2" fillId="0" borderId="1" xfId="0" applyFont="1" applyBorder="1" applyAlignment="1">
      <alignment horizontal="left" vertical="top" wrapText="1" shrinkToFit="1"/>
    </xf>
    <xf numFmtId="0" fontId="2" fillId="0" borderId="4" xfId="0" applyFont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shrinkToFit="1"/>
    </xf>
    <xf numFmtId="0" fontId="3" fillId="0" borderId="15" xfId="0" applyFont="1" applyFill="1" applyBorder="1" applyAlignment="1">
      <alignment horizontal="left" vertical="top" wrapText="1" shrinkToFit="1"/>
    </xf>
    <xf numFmtId="0" fontId="2" fillId="0" borderId="0" xfId="0" applyFont="1" applyBorder="1" applyAlignment="1">
      <alignment horizontal="left" vertical="top" wrapText="1" shrinkToFit="1"/>
    </xf>
    <xf numFmtId="0" fontId="2" fillId="0" borderId="14" xfId="0" applyFont="1" applyFill="1" applyBorder="1" applyAlignment="1">
      <alignment horizontal="left" vertical="top" wrapText="1" shrinkToFit="1"/>
    </xf>
    <xf numFmtId="0" fontId="3" fillId="0" borderId="16" xfId="0" applyFont="1" applyFill="1" applyBorder="1" applyAlignment="1">
      <alignment horizontal="left" vertical="top" wrapText="1" shrinkToFit="1"/>
    </xf>
    <xf numFmtId="14" fontId="3" fillId="0" borderId="15" xfId="0" applyNumberFormat="1" applyFont="1" applyFill="1" applyBorder="1" applyAlignment="1">
      <alignment horizontal="left" vertical="top" wrapText="1" shrinkToFit="1"/>
    </xf>
    <xf numFmtId="0" fontId="3" fillId="0" borderId="17" xfId="0" applyFont="1" applyFill="1" applyBorder="1" applyAlignment="1">
      <alignment horizontal="left" vertical="top" wrapText="1" shrinkToFit="1"/>
    </xf>
    <xf numFmtId="0" fontId="2" fillId="0" borderId="18" xfId="0" applyFont="1" applyFill="1" applyBorder="1" applyAlignment="1">
      <alignment horizontal="left" vertical="top" wrapText="1" shrinkToFit="1"/>
    </xf>
    <xf numFmtId="0" fontId="3" fillId="0" borderId="7" xfId="0" applyFont="1" applyFill="1" applyBorder="1" applyAlignment="1">
      <alignment horizontal="left" vertical="top" wrapText="1" shrinkToFit="1"/>
    </xf>
    <xf numFmtId="0" fontId="3" fillId="0" borderId="19" xfId="0" applyFont="1" applyFill="1" applyBorder="1" applyAlignment="1">
      <alignment horizontal="left" vertical="top" wrapText="1" shrinkToFit="1"/>
    </xf>
    <xf numFmtId="0" fontId="2" fillId="0" borderId="20" xfId="0" applyFont="1" applyFill="1" applyBorder="1" applyAlignment="1">
      <alignment horizontal="left" vertical="top" wrapText="1" shrinkToFit="1"/>
    </xf>
    <xf numFmtId="0" fontId="2" fillId="0" borderId="6" xfId="0" applyFont="1" applyFill="1" applyBorder="1" applyAlignment="1">
      <alignment horizontal="left" vertical="top" wrapText="1" shrinkToFit="1"/>
    </xf>
    <xf numFmtId="14" fontId="2" fillId="0" borderId="4" xfId="0" applyNumberFormat="1" applyFont="1" applyFill="1" applyBorder="1" applyAlignment="1">
      <alignment horizontal="left" vertical="top" wrapText="1" shrinkToFit="1"/>
    </xf>
    <xf numFmtId="0" fontId="2" fillId="0" borderId="21" xfId="0" applyFont="1" applyFill="1" applyBorder="1" applyAlignment="1">
      <alignment horizontal="left" vertical="top" wrapText="1" shrinkToFit="1"/>
    </xf>
    <xf numFmtId="14" fontId="2" fillId="0" borderId="1" xfId="0" applyNumberFormat="1" applyFont="1" applyFill="1" applyBorder="1" applyAlignment="1">
      <alignment horizontal="left" vertical="top" wrapText="1" shrinkToFit="1"/>
    </xf>
    <xf numFmtId="14" fontId="2" fillId="0" borderId="1" xfId="0" applyNumberFormat="1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 wrapText="1" shrinkToFit="1"/>
    </xf>
    <xf numFmtId="14" fontId="2" fillId="0" borderId="1" xfId="0" applyNumberFormat="1" applyFont="1" applyBorder="1" applyAlignment="1">
      <alignment horizontal="left" vertical="top" shrinkToFit="1"/>
    </xf>
    <xf numFmtId="0" fontId="1" fillId="0" borderId="1" xfId="0" applyFont="1" applyBorder="1" applyAlignment="1">
      <alignment horizontal="left" vertical="top" wrapText="1" shrinkToFit="1"/>
    </xf>
    <xf numFmtId="14" fontId="2" fillId="0" borderId="4" xfId="0" applyNumberFormat="1" applyFont="1" applyBorder="1" applyAlignment="1">
      <alignment horizontal="left" vertical="top" wrapText="1" shrinkToFit="1"/>
    </xf>
    <xf numFmtId="0" fontId="2" fillId="0" borderId="10" xfId="0" applyFont="1" applyBorder="1" applyAlignment="1">
      <alignment horizontal="left" vertical="top" wrapText="1" shrinkToFit="1"/>
    </xf>
    <xf numFmtId="0" fontId="2" fillId="0" borderId="11" xfId="0" applyFont="1" applyFill="1" applyBorder="1" applyAlignment="1">
      <alignment horizontal="left" vertical="top" wrapText="1" shrinkToFit="1"/>
    </xf>
    <xf numFmtId="0" fontId="1" fillId="3" borderId="0" xfId="0" applyFont="1" applyFill="1" applyAlignment="1">
      <alignment horizontal="left" vertical="top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2" fontId="3" fillId="0" borderId="15" xfId="0" applyNumberFormat="1" applyFont="1" applyFill="1" applyBorder="1" applyAlignment="1">
      <alignment horizontal="left" vertical="top" wrapText="1" shrinkToFit="1"/>
    </xf>
    <xf numFmtId="2" fontId="3" fillId="0" borderId="1" xfId="0" applyNumberFormat="1" applyFont="1" applyFill="1" applyBorder="1" applyAlignment="1">
      <alignment horizontal="left" vertical="top" wrapText="1" shrinkToFit="1"/>
    </xf>
    <xf numFmtId="2" fontId="2" fillId="0" borderId="0" xfId="0" applyNumberFormat="1" applyFont="1" applyAlignment="1">
      <alignment horizontal="left" vertical="top"/>
    </xf>
    <xf numFmtId="2" fontId="2" fillId="0" borderId="4" xfId="0" applyNumberFormat="1" applyFont="1" applyFill="1" applyBorder="1" applyAlignment="1">
      <alignment horizontal="left" vertical="top" wrapText="1" shrinkToFit="1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1" xfId="0" applyNumberFormat="1" applyFont="1" applyFill="1" applyBorder="1" applyAlignment="1">
      <alignment horizontal="left" vertical="top"/>
    </xf>
    <xf numFmtId="2" fontId="2" fillId="0" borderId="1" xfId="0" applyNumberFormat="1" applyFont="1" applyBorder="1" applyAlignment="1">
      <alignment horizontal="left" vertical="top" wrapText="1" shrinkToFit="1"/>
    </xf>
    <xf numFmtId="2" fontId="2" fillId="0" borderId="11" xfId="0" applyNumberFormat="1" applyFont="1" applyBorder="1" applyAlignment="1">
      <alignment horizontal="left" vertical="top" wrapText="1" shrinkToFit="1"/>
    </xf>
    <xf numFmtId="2" fontId="2" fillId="0" borderId="0" xfId="0" applyNumberFormat="1" applyFont="1" applyAlignment="1">
      <alignment horizontal="left" vertical="top" shrinkToFit="1"/>
    </xf>
    <xf numFmtId="2" fontId="2" fillId="0" borderId="4" xfId="0" applyNumberFormat="1" applyFont="1" applyBorder="1" applyAlignment="1">
      <alignment horizontal="left" vertical="top" wrapText="1" shrinkToFit="1"/>
    </xf>
    <xf numFmtId="2" fontId="2" fillId="0" borderId="1" xfId="0" applyNumberFormat="1" applyFont="1" applyBorder="1" applyAlignment="1">
      <alignment horizontal="left" vertical="top" shrinkToFit="1"/>
    </xf>
    <xf numFmtId="2" fontId="1" fillId="4" borderId="1" xfId="0" applyNumberFormat="1" applyFont="1" applyFill="1" applyBorder="1" applyAlignment="1">
      <alignment horizontal="left" vertical="top" wrapText="1" shrinkToFit="1"/>
    </xf>
    <xf numFmtId="2" fontId="1" fillId="4" borderId="1" xfId="0" applyNumberFormat="1" applyFont="1" applyFill="1" applyBorder="1" applyAlignment="1">
      <alignment horizontal="left" vertical="top" shrinkToFit="1"/>
    </xf>
    <xf numFmtId="2" fontId="6" fillId="4" borderId="1" xfId="0" applyNumberFormat="1" applyFont="1" applyFill="1" applyBorder="1" applyAlignment="1">
      <alignment horizontal="left" vertical="top" wrapText="1" shrinkToFit="1"/>
    </xf>
    <xf numFmtId="0" fontId="1" fillId="4" borderId="1" xfId="0" applyFont="1" applyFill="1" applyBorder="1" applyAlignment="1">
      <alignment horizontal="left" vertical="top" wrapText="1" shrinkToFit="1"/>
    </xf>
    <xf numFmtId="0" fontId="1" fillId="4" borderId="1" xfId="0" applyFont="1" applyFill="1" applyBorder="1" applyAlignment="1">
      <alignment horizontal="center" vertical="center" wrapText="1" shrinkToFit="1"/>
    </xf>
    <xf numFmtId="4" fontId="1" fillId="4" borderId="1" xfId="0" applyNumberFormat="1" applyFont="1" applyFill="1" applyBorder="1" applyAlignment="1">
      <alignment horizontal="center" vertical="center" wrapText="1" shrinkToFit="1"/>
    </xf>
    <xf numFmtId="2" fontId="2" fillId="0" borderId="1" xfId="0" applyNumberFormat="1" applyFont="1" applyBorder="1" applyAlignment="1">
      <alignment horizontal="center" vertical="top" wrapText="1" shrinkToFit="1"/>
    </xf>
    <xf numFmtId="0" fontId="1" fillId="3" borderId="7" xfId="0" applyFont="1" applyFill="1" applyBorder="1" applyAlignment="1">
      <alignment horizontal="center" vertical="top" wrapText="1" shrinkToFit="1"/>
    </xf>
    <xf numFmtId="0" fontId="1" fillId="3" borderId="8" xfId="0" applyFont="1" applyFill="1" applyBorder="1" applyAlignment="1">
      <alignment horizontal="center" vertical="top" wrapText="1" shrinkToFit="1"/>
    </xf>
    <xf numFmtId="0" fontId="1" fillId="3" borderId="9" xfId="0" applyFont="1" applyFill="1" applyBorder="1" applyAlignment="1">
      <alignment horizontal="center" vertical="top" wrapText="1" shrinkToFit="1"/>
    </xf>
    <xf numFmtId="0" fontId="1" fillId="2" borderId="7" xfId="0" applyFont="1" applyFill="1" applyBorder="1" applyAlignment="1">
      <alignment horizontal="center" vertical="top" wrapText="1" shrinkToFit="1"/>
    </xf>
    <xf numFmtId="0" fontId="1" fillId="2" borderId="8" xfId="0" applyFont="1" applyFill="1" applyBorder="1" applyAlignment="1">
      <alignment horizontal="center" vertical="top" wrapText="1" shrinkToFit="1"/>
    </xf>
    <xf numFmtId="0" fontId="1" fillId="2" borderId="9" xfId="0" applyFont="1" applyFill="1" applyBorder="1" applyAlignment="1">
      <alignment horizontal="center" vertical="top" wrapText="1" shrinkToFit="1"/>
    </xf>
    <xf numFmtId="0" fontId="5" fillId="2" borderId="7" xfId="0" applyFont="1" applyFill="1" applyBorder="1" applyAlignment="1">
      <alignment horizontal="center" vertical="top" shrinkToFit="1"/>
    </xf>
    <xf numFmtId="0" fontId="5" fillId="2" borderId="8" xfId="0" applyFont="1" applyFill="1" applyBorder="1" applyAlignment="1">
      <alignment horizontal="center" vertical="top" shrinkToFit="1"/>
    </xf>
    <xf numFmtId="0" fontId="5" fillId="2" borderId="9" xfId="0" applyFont="1" applyFill="1" applyBorder="1" applyAlignment="1">
      <alignment horizontal="center" vertical="top" shrinkToFit="1"/>
    </xf>
    <xf numFmtId="0" fontId="1" fillId="4" borderId="7" xfId="0" applyFont="1" applyFill="1" applyBorder="1" applyAlignment="1">
      <alignment horizontal="left" vertical="top" wrapText="1" shrinkToFit="1"/>
    </xf>
    <xf numFmtId="0" fontId="1" fillId="4" borderId="8" xfId="0" applyFont="1" applyFill="1" applyBorder="1" applyAlignment="1">
      <alignment horizontal="left" vertical="top" wrapText="1" shrinkToFit="1"/>
    </xf>
    <xf numFmtId="0" fontId="1" fillId="4" borderId="9" xfId="0" applyFont="1" applyFill="1" applyBorder="1" applyAlignment="1">
      <alignment horizontal="left" vertical="top" wrapText="1" shrinkToFit="1"/>
    </xf>
    <xf numFmtId="0" fontId="1" fillId="3" borderId="0" xfId="0" applyFont="1" applyFill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6;&#1045;&#1045;&#1057;&#1058;&#1056;%20&#1048;&#1052;&#1059;&#1065;&#1045;&#1057;&#1058;&#1042;&#1040;\2022%20&#1088;&#1077;&#1077;&#1089;&#1090;&#1088;%20&#1080;&#1084;&#1091;&#1097;&#1077;&#1089;&#1090;&#1074;&#1072;\&#1050;&#1040;&#1047;&#1053;&#1040;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85">
          <cell r="F85">
            <v>994631</v>
          </cell>
        </row>
        <row r="86">
          <cell r="F86">
            <v>28908850</v>
          </cell>
        </row>
        <row r="87">
          <cell r="F87">
            <v>1</v>
          </cell>
        </row>
        <row r="88">
          <cell r="F88">
            <v>1</v>
          </cell>
        </row>
        <row r="89">
          <cell r="F89">
            <v>1</v>
          </cell>
        </row>
        <row r="90">
          <cell r="F90">
            <v>1</v>
          </cell>
        </row>
        <row r="91">
          <cell r="F91">
            <v>1</v>
          </cell>
        </row>
        <row r="92">
          <cell r="F92">
            <v>1</v>
          </cell>
        </row>
        <row r="93">
          <cell r="F9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U326"/>
  <sheetViews>
    <sheetView tabSelected="1" topLeftCell="A316" zoomScale="75" zoomScaleNormal="75" workbookViewId="0">
      <selection activeCell="H7" sqref="H7"/>
    </sheetView>
  </sheetViews>
  <sheetFormatPr defaultRowHeight="12.75" x14ac:dyDescent="0.25"/>
  <cols>
    <col min="1" max="1" width="4" style="2" customWidth="1"/>
    <col min="2" max="2" width="20.85546875" style="2" customWidth="1"/>
    <col min="3" max="3" width="33.7109375" style="2" customWidth="1"/>
    <col min="4" max="4" width="19.140625" style="2" customWidth="1"/>
    <col min="5" max="5" width="14" style="2" customWidth="1"/>
    <col min="6" max="6" width="11.42578125" style="2" customWidth="1"/>
    <col min="7" max="7" width="13.85546875" style="2" customWidth="1"/>
    <col min="8" max="8" width="13" style="2" customWidth="1"/>
    <col min="9" max="9" width="13.85546875" style="2" customWidth="1"/>
    <col min="10" max="10" width="12.140625" style="2" customWidth="1"/>
    <col min="11" max="11" width="10.28515625" style="2" customWidth="1"/>
    <col min="12" max="12" width="27.85546875" style="2" customWidth="1"/>
    <col min="13" max="13" width="11.85546875" style="2" customWidth="1"/>
    <col min="14" max="14" width="22.7109375" style="2" customWidth="1"/>
    <col min="15" max="16384" width="9.140625" style="2"/>
  </cols>
  <sheetData>
    <row r="1" spans="1:99" x14ac:dyDescent="0.25">
      <c r="A1" s="77" t="s">
        <v>789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99" x14ac:dyDescent="0.25">
      <c r="A2" s="77" t="s">
        <v>310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99" ht="13.5" thickBot="1" x14ac:dyDescent="0.3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99" ht="129.75" customHeight="1" thickBot="1" x14ac:dyDescent="0.3">
      <c r="A4" s="1" t="s">
        <v>0</v>
      </c>
      <c r="B4" s="39" t="s">
        <v>309</v>
      </c>
      <c r="C4" s="40" t="s">
        <v>1</v>
      </c>
      <c r="D4" s="39" t="s">
        <v>311</v>
      </c>
      <c r="E4" s="41" t="s">
        <v>363</v>
      </c>
      <c r="F4" s="41" t="s">
        <v>4</v>
      </c>
      <c r="G4" s="41" t="s">
        <v>483</v>
      </c>
      <c r="H4" s="41" t="s">
        <v>5</v>
      </c>
      <c r="I4" s="41" t="s">
        <v>467</v>
      </c>
      <c r="J4" s="39" t="s">
        <v>2</v>
      </c>
      <c r="K4" s="41" t="s">
        <v>6</v>
      </c>
      <c r="L4" s="40" t="s">
        <v>758</v>
      </c>
      <c r="M4" s="40"/>
      <c r="N4" s="42" t="s">
        <v>3</v>
      </c>
      <c r="O4" s="18"/>
    </row>
    <row r="5" spans="1:99" s="5" customFormat="1" ht="58.5" customHeight="1" x14ac:dyDescent="0.25">
      <c r="A5" s="19">
        <v>1</v>
      </c>
      <c r="B5" s="17" t="s">
        <v>7</v>
      </c>
      <c r="C5" s="20" t="s">
        <v>43</v>
      </c>
      <c r="D5" s="17" t="s">
        <v>44</v>
      </c>
      <c r="E5" s="17">
        <v>1975</v>
      </c>
      <c r="F5" s="47">
        <v>143.9</v>
      </c>
      <c r="G5" s="47">
        <v>10.8</v>
      </c>
      <c r="H5" s="47">
        <v>10.8</v>
      </c>
      <c r="I5" s="47" t="s">
        <v>592</v>
      </c>
      <c r="J5" s="21">
        <v>40375</v>
      </c>
      <c r="K5" s="17"/>
      <c r="L5" s="17" t="s">
        <v>47</v>
      </c>
      <c r="M5" s="17"/>
      <c r="N5" s="22" t="s">
        <v>45</v>
      </c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</row>
    <row r="6" spans="1:99" s="6" customFormat="1" ht="57" customHeight="1" x14ac:dyDescent="0.25">
      <c r="A6" s="23">
        <v>2</v>
      </c>
      <c r="B6" s="11" t="s">
        <v>11</v>
      </c>
      <c r="C6" s="24" t="s">
        <v>51</v>
      </c>
      <c r="D6" s="11" t="s">
        <v>48</v>
      </c>
      <c r="E6" s="11">
        <v>1976</v>
      </c>
      <c r="F6" s="48">
        <v>791.2</v>
      </c>
      <c r="G6" s="48">
        <v>4184</v>
      </c>
      <c r="H6" s="48">
        <v>4184</v>
      </c>
      <c r="I6" s="49" t="s">
        <v>590</v>
      </c>
      <c r="J6" s="11"/>
      <c r="K6" s="11"/>
      <c r="L6" s="11" t="s">
        <v>49</v>
      </c>
      <c r="M6" s="11"/>
      <c r="N6" s="25" t="s">
        <v>50</v>
      </c>
    </row>
    <row r="7" spans="1:99" s="6" customFormat="1" ht="70.5" customHeight="1" x14ac:dyDescent="0.25">
      <c r="A7" s="26">
        <v>3</v>
      </c>
      <c r="B7" s="13" t="s">
        <v>7</v>
      </c>
      <c r="C7" s="27" t="s">
        <v>52</v>
      </c>
      <c r="D7" s="13" t="s">
        <v>53</v>
      </c>
      <c r="E7" s="13">
        <v>2008</v>
      </c>
      <c r="F7" s="50">
        <v>53.8</v>
      </c>
      <c r="G7" s="50">
        <v>762</v>
      </c>
      <c r="H7" s="50">
        <v>762</v>
      </c>
      <c r="I7" s="50" t="s">
        <v>591</v>
      </c>
      <c r="J7" s="28">
        <v>39798</v>
      </c>
      <c r="K7" s="13"/>
      <c r="L7" s="13" t="s">
        <v>55</v>
      </c>
      <c r="M7" s="13"/>
      <c r="N7" s="29" t="s">
        <v>54</v>
      </c>
    </row>
    <row r="8" spans="1:99" s="6" customFormat="1" ht="21.75" customHeight="1" x14ac:dyDescent="0.25">
      <c r="A8" s="74" t="s">
        <v>308</v>
      </c>
      <c r="B8" s="75"/>
      <c r="C8" s="75"/>
      <c r="D8" s="75"/>
      <c r="E8" s="76"/>
      <c r="F8" s="58">
        <f>SUM(F5:F7)</f>
        <v>988.9</v>
      </c>
      <c r="G8" s="58">
        <f>SUM(G5:G7)</f>
        <v>4956.8</v>
      </c>
      <c r="H8" s="58">
        <f>SUM(H5:H7)</f>
        <v>4956.8</v>
      </c>
      <c r="I8" s="12"/>
      <c r="J8" s="30"/>
      <c r="K8" s="12"/>
      <c r="L8" s="16"/>
      <c r="M8" s="12"/>
      <c r="N8" s="12"/>
    </row>
    <row r="9" spans="1:99" s="6" customFormat="1" ht="16.5" customHeight="1" x14ac:dyDescent="0.25">
      <c r="A9" s="68" t="s">
        <v>307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8"/>
      <c r="P9" s="8"/>
    </row>
    <row r="10" spans="1:99" s="6" customFormat="1" ht="61.5" customHeight="1" x14ac:dyDescent="0.25">
      <c r="A10" s="10">
        <v>1</v>
      </c>
      <c r="B10" s="10" t="s">
        <v>376</v>
      </c>
      <c r="C10" s="10" t="s">
        <v>218</v>
      </c>
      <c r="D10" s="10" t="s">
        <v>219</v>
      </c>
      <c r="E10" s="12">
        <v>1981</v>
      </c>
      <c r="F10" s="44">
        <v>59</v>
      </c>
      <c r="G10" s="44">
        <v>9.8000000000000007</v>
      </c>
      <c r="H10" s="44">
        <v>9.8000000000000007</v>
      </c>
      <c r="I10" s="44"/>
      <c r="J10" s="7">
        <v>41249</v>
      </c>
      <c r="K10" s="10"/>
      <c r="L10" s="10" t="s">
        <v>220</v>
      </c>
      <c r="M10" s="10"/>
      <c r="N10" s="10" t="s">
        <v>221</v>
      </c>
      <c r="O10" s="4"/>
      <c r="P10" s="8"/>
    </row>
    <row r="11" spans="1:99" s="6" customFormat="1" ht="37.5" customHeight="1" x14ac:dyDescent="0.25">
      <c r="A11" s="12">
        <v>2</v>
      </c>
      <c r="B11" s="12" t="s">
        <v>377</v>
      </c>
      <c r="C11" s="12" t="s">
        <v>378</v>
      </c>
      <c r="D11" s="12" t="s">
        <v>748</v>
      </c>
      <c r="E11" s="12">
        <v>1970</v>
      </c>
      <c r="F11" s="44"/>
      <c r="G11" s="44">
        <v>1018033</v>
      </c>
      <c r="H11" s="44">
        <v>0</v>
      </c>
      <c r="I11" s="44"/>
      <c r="J11" s="30"/>
      <c r="K11" s="12"/>
      <c r="L11" s="12" t="s">
        <v>749</v>
      </c>
      <c r="M11" s="12"/>
      <c r="N11" s="12"/>
      <c r="O11" s="4"/>
      <c r="P11" s="8"/>
    </row>
    <row r="12" spans="1:99" s="6" customFormat="1" ht="32.25" customHeight="1" x14ac:dyDescent="0.25">
      <c r="A12" s="12">
        <v>3</v>
      </c>
      <c r="B12" s="12" t="s">
        <v>20</v>
      </c>
      <c r="C12" s="12" t="s">
        <v>379</v>
      </c>
      <c r="D12" s="12" t="s">
        <v>698</v>
      </c>
      <c r="E12" s="12">
        <v>1997</v>
      </c>
      <c r="F12" s="44">
        <v>29.6</v>
      </c>
      <c r="G12" s="44">
        <v>27878.13</v>
      </c>
      <c r="H12" s="44">
        <v>12430</v>
      </c>
      <c r="I12" s="44"/>
      <c r="J12" s="30"/>
      <c r="K12" s="12"/>
      <c r="L12" s="12" t="s">
        <v>699</v>
      </c>
      <c r="M12" s="12"/>
      <c r="N12" s="12"/>
      <c r="O12" s="4"/>
      <c r="P12" s="8"/>
    </row>
    <row r="13" spans="1:99" s="6" customFormat="1" ht="28.5" customHeight="1" x14ac:dyDescent="0.25">
      <c r="A13" s="12">
        <v>4</v>
      </c>
      <c r="B13" s="12" t="s">
        <v>377</v>
      </c>
      <c r="C13" s="12" t="s">
        <v>379</v>
      </c>
      <c r="D13" s="12" t="s">
        <v>700</v>
      </c>
      <c r="E13" s="12">
        <v>1970</v>
      </c>
      <c r="F13" s="44">
        <v>162</v>
      </c>
      <c r="G13" s="44">
        <v>226674</v>
      </c>
      <c r="H13" s="44">
        <v>19717</v>
      </c>
      <c r="I13" s="44"/>
      <c r="J13" s="30"/>
      <c r="K13" s="12"/>
      <c r="L13" s="12" t="s">
        <v>701</v>
      </c>
      <c r="M13" s="12"/>
      <c r="N13" s="12"/>
      <c r="O13" s="4"/>
      <c r="P13" s="8"/>
    </row>
    <row r="14" spans="1:99" s="6" customFormat="1" ht="33" customHeight="1" x14ac:dyDescent="0.25">
      <c r="A14" s="12">
        <v>5</v>
      </c>
      <c r="B14" s="12" t="s">
        <v>380</v>
      </c>
      <c r="C14" s="12" t="s">
        <v>381</v>
      </c>
      <c r="D14" s="12" t="s">
        <v>382</v>
      </c>
      <c r="E14" s="12">
        <v>1963</v>
      </c>
      <c r="F14" s="44">
        <v>298.89999999999998</v>
      </c>
      <c r="G14" s="44">
        <v>62179</v>
      </c>
      <c r="H14" s="44">
        <v>0</v>
      </c>
      <c r="I14" s="44"/>
      <c r="J14" s="30"/>
      <c r="K14" s="12"/>
      <c r="L14" s="12" t="s">
        <v>710</v>
      </c>
      <c r="M14" s="12"/>
      <c r="N14" s="12"/>
      <c r="O14" s="4"/>
      <c r="P14" s="8"/>
    </row>
    <row r="15" spans="1:99" s="6" customFormat="1" ht="57.75" customHeight="1" x14ac:dyDescent="0.25">
      <c r="A15" s="12">
        <v>6</v>
      </c>
      <c r="B15" s="12" t="s">
        <v>377</v>
      </c>
      <c r="C15" s="12" t="s">
        <v>381</v>
      </c>
      <c r="D15" s="12"/>
      <c r="E15" s="12">
        <v>1963</v>
      </c>
      <c r="F15" s="44">
        <v>2332</v>
      </c>
      <c r="G15" s="44">
        <v>5980780</v>
      </c>
      <c r="H15" s="44">
        <v>5980780</v>
      </c>
      <c r="I15" s="44"/>
      <c r="J15" s="30"/>
      <c r="K15" s="12"/>
      <c r="L15" s="12"/>
      <c r="M15" s="12"/>
      <c r="N15" s="12" t="s">
        <v>679</v>
      </c>
      <c r="O15" s="4"/>
      <c r="P15" s="8"/>
    </row>
    <row r="16" spans="1:99" s="6" customFormat="1" ht="37.5" customHeight="1" x14ac:dyDescent="0.25">
      <c r="A16" s="12">
        <v>7</v>
      </c>
      <c r="B16" s="12" t="s">
        <v>380</v>
      </c>
      <c r="C16" s="12" t="s">
        <v>383</v>
      </c>
      <c r="D16" s="12" t="s">
        <v>696</v>
      </c>
      <c r="E16" s="12">
        <v>1980</v>
      </c>
      <c r="F16" s="44">
        <v>109.4</v>
      </c>
      <c r="G16" s="44">
        <v>242219</v>
      </c>
      <c r="H16" s="44">
        <v>0</v>
      </c>
      <c r="I16" s="44"/>
      <c r="J16" s="30"/>
      <c r="K16" s="12"/>
      <c r="L16" s="12" t="s">
        <v>697</v>
      </c>
      <c r="M16" s="12"/>
      <c r="N16" s="12"/>
      <c r="O16" s="4"/>
      <c r="P16" s="8"/>
    </row>
    <row r="17" spans="1:16" s="6" customFormat="1" ht="37.5" customHeight="1" x14ac:dyDescent="0.25">
      <c r="A17" s="12">
        <v>8</v>
      </c>
      <c r="B17" s="12" t="s">
        <v>424</v>
      </c>
      <c r="C17" s="12" t="s">
        <v>763</v>
      </c>
      <c r="D17" s="12" t="s">
        <v>764</v>
      </c>
      <c r="E17" s="12">
        <v>1980</v>
      </c>
      <c r="F17" s="44">
        <v>375</v>
      </c>
      <c r="G17" s="44">
        <v>137982</v>
      </c>
      <c r="H17" s="44">
        <v>0</v>
      </c>
      <c r="I17" s="44"/>
      <c r="J17" s="30"/>
      <c r="K17" s="12"/>
      <c r="L17" s="12" t="s">
        <v>765</v>
      </c>
      <c r="M17" s="12"/>
      <c r="N17" s="12"/>
      <c r="O17" s="4"/>
      <c r="P17" s="8"/>
    </row>
    <row r="18" spans="1:16" s="6" customFormat="1" ht="56.25" customHeight="1" x14ac:dyDescent="0.25">
      <c r="A18" s="12">
        <v>9</v>
      </c>
      <c r="B18" s="12" t="s">
        <v>384</v>
      </c>
      <c r="C18" s="12" t="s">
        <v>385</v>
      </c>
      <c r="D18" s="6" t="s">
        <v>753</v>
      </c>
      <c r="E18" s="12">
        <v>1976</v>
      </c>
      <c r="F18" s="44">
        <v>609</v>
      </c>
      <c r="G18" s="44">
        <v>185390</v>
      </c>
      <c r="H18" s="44">
        <v>185390</v>
      </c>
      <c r="I18" s="44"/>
      <c r="J18" s="30"/>
      <c r="K18" s="12"/>
      <c r="L18" s="46" t="s">
        <v>682</v>
      </c>
      <c r="M18" s="12"/>
      <c r="N18" s="12" t="s">
        <v>679</v>
      </c>
      <c r="O18" s="4"/>
      <c r="P18" s="8"/>
    </row>
    <row r="19" spans="1:16" s="6" customFormat="1" ht="55.5" customHeight="1" x14ac:dyDescent="0.25">
      <c r="A19" s="12">
        <v>10</v>
      </c>
      <c r="B19" s="12" t="s">
        <v>386</v>
      </c>
      <c r="C19" s="12" t="s">
        <v>385</v>
      </c>
      <c r="D19" s="12" t="s">
        <v>680</v>
      </c>
      <c r="E19" s="12">
        <v>2013</v>
      </c>
      <c r="F19" s="44">
        <v>1136</v>
      </c>
      <c r="G19" s="44">
        <v>647239.4</v>
      </c>
      <c r="H19" s="44">
        <v>534095.56000000006</v>
      </c>
      <c r="I19" s="44"/>
      <c r="J19" s="30"/>
      <c r="K19" s="12"/>
      <c r="L19" s="12" t="s">
        <v>681</v>
      </c>
      <c r="M19" s="12"/>
      <c r="N19" s="12" t="s">
        <v>679</v>
      </c>
      <c r="O19" s="4"/>
      <c r="P19" s="8"/>
    </row>
    <row r="20" spans="1:16" s="6" customFormat="1" ht="32.25" customHeight="1" x14ac:dyDescent="0.25">
      <c r="A20" s="12">
        <v>11</v>
      </c>
      <c r="B20" s="12" t="s">
        <v>20</v>
      </c>
      <c r="C20" s="12" t="s">
        <v>387</v>
      </c>
      <c r="D20" s="12" t="s">
        <v>683</v>
      </c>
      <c r="E20" s="12">
        <v>1968</v>
      </c>
      <c r="F20" s="44">
        <v>154.6</v>
      </c>
      <c r="G20" s="44">
        <v>490622.5</v>
      </c>
      <c r="H20" s="44">
        <v>297972.98</v>
      </c>
      <c r="I20" s="44"/>
      <c r="J20" s="30"/>
      <c r="K20" s="12"/>
      <c r="L20" s="12" t="s">
        <v>684</v>
      </c>
      <c r="M20" s="12"/>
      <c r="N20" s="12"/>
      <c r="O20" s="4"/>
      <c r="P20" s="8"/>
    </row>
    <row r="21" spans="1:16" s="6" customFormat="1" ht="43.5" customHeight="1" x14ac:dyDescent="0.25">
      <c r="A21" s="12">
        <v>12</v>
      </c>
      <c r="B21" s="12" t="s">
        <v>390</v>
      </c>
      <c r="C21" s="12" t="s">
        <v>389</v>
      </c>
      <c r="D21" s="12" t="s">
        <v>687</v>
      </c>
      <c r="E21" s="12">
        <v>1965</v>
      </c>
      <c r="F21" s="44">
        <v>107.5</v>
      </c>
      <c r="G21" s="44">
        <v>8832985.0399999991</v>
      </c>
      <c r="H21" s="44">
        <v>0</v>
      </c>
      <c r="I21" s="44"/>
      <c r="J21" s="30"/>
      <c r="K21" s="12"/>
      <c r="L21" s="12" t="s">
        <v>688</v>
      </c>
      <c r="M21" s="12"/>
      <c r="N21" s="12"/>
      <c r="O21" s="4"/>
      <c r="P21" s="8"/>
    </row>
    <row r="22" spans="1:16" s="6" customFormat="1" ht="28.5" customHeight="1" x14ac:dyDescent="0.25">
      <c r="A22" s="12">
        <v>13</v>
      </c>
      <c r="B22" s="12" t="s">
        <v>585</v>
      </c>
      <c r="C22" s="12" t="s">
        <v>586</v>
      </c>
      <c r="D22" s="12" t="s">
        <v>677</v>
      </c>
      <c r="E22" s="12"/>
      <c r="F22" s="44">
        <v>896.2</v>
      </c>
      <c r="G22" s="44">
        <v>1401800</v>
      </c>
      <c r="H22" s="44">
        <v>1401800</v>
      </c>
      <c r="I22" s="44" t="s">
        <v>593</v>
      </c>
      <c r="J22" s="30"/>
      <c r="K22" s="12"/>
      <c r="L22" s="12"/>
      <c r="M22" s="12"/>
      <c r="N22" s="12"/>
      <c r="O22" s="4"/>
      <c r="P22" s="8"/>
    </row>
    <row r="23" spans="1:16" s="6" customFormat="1" ht="28.5" customHeight="1" x14ac:dyDescent="0.25">
      <c r="A23" s="12">
        <v>14</v>
      </c>
      <c r="B23" s="12" t="s">
        <v>675</v>
      </c>
      <c r="C23" s="12" t="s">
        <v>676</v>
      </c>
      <c r="D23" s="12" t="s">
        <v>594</v>
      </c>
      <c r="E23" s="12"/>
      <c r="F23" s="44">
        <v>3042</v>
      </c>
      <c r="G23" s="44">
        <v>554039.46</v>
      </c>
      <c r="H23" s="44"/>
      <c r="I23" s="44" t="s">
        <v>593</v>
      </c>
      <c r="J23" s="30"/>
      <c r="K23" s="12"/>
      <c r="L23" s="12"/>
      <c r="M23" s="12"/>
      <c r="N23" s="12"/>
      <c r="O23" s="4"/>
      <c r="P23" s="8"/>
    </row>
    <row r="24" spans="1:16" s="6" customFormat="1" ht="20.25" customHeight="1" x14ac:dyDescent="0.25">
      <c r="A24" s="12">
        <v>15</v>
      </c>
      <c r="B24" s="12" t="s">
        <v>587</v>
      </c>
      <c r="C24" s="12" t="s">
        <v>588</v>
      </c>
      <c r="D24" s="12" t="s">
        <v>589</v>
      </c>
      <c r="E24" s="12"/>
      <c r="F24" s="44"/>
      <c r="G24" s="44">
        <v>78788</v>
      </c>
      <c r="H24" s="44">
        <v>72633.87</v>
      </c>
      <c r="I24" s="44"/>
      <c r="J24" s="30"/>
      <c r="K24" s="12"/>
      <c r="L24" s="12"/>
      <c r="M24" s="12"/>
      <c r="N24" s="12"/>
      <c r="O24" s="4"/>
      <c r="P24" s="8"/>
    </row>
    <row r="25" spans="1:16" s="6" customFormat="1" ht="60" customHeight="1" x14ac:dyDescent="0.25">
      <c r="A25" s="12">
        <v>16</v>
      </c>
      <c r="B25" s="12" t="s">
        <v>391</v>
      </c>
      <c r="C25" s="12" t="s">
        <v>389</v>
      </c>
      <c r="D25" s="12" t="s">
        <v>690</v>
      </c>
      <c r="E25" s="12">
        <v>2004</v>
      </c>
      <c r="F25" s="44">
        <v>53.6</v>
      </c>
      <c r="G25" s="44">
        <v>340200</v>
      </c>
      <c r="H25" s="44">
        <v>340200</v>
      </c>
      <c r="I25" s="44"/>
      <c r="J25" s="30"/>
      <c r="K25" s="12"/>
      <c r="L25" s="12" t="s">
        <v>691</v>
      </c>
      <c r="M25" s="12"/>
      <c r="N25" s="12" t="s">
        <v>679</v>
      </c>
      <c r="O25" s="4"/>
      <c r="P25" s="8"/>
    </row>
    <row r="26" spans="1:16" s="6" customFormat="1" ht="60" customHeight="1" x14ac:dyDescent="0.25">
      <c r="A26" s="12">
        <v>17</v>
      </c>
      <c r="B26" s="12" t="s">
        <v>20</v>
      </c>
      <c r="C26" s="12" t="s">
        <v>717</v>
      </c>
      <c r="D26" s="12" t="s">
        <v>718</v>
      </c>
      <c r="E26" s="12">
        <v>2017</v>
      </c>
      <c r="F26" s="44">
        <v>111.3</v>
      </c>
      <c r="G26" s="44">
        <v>2127350</v>
      </c>
      <c r="H26" s="44">
        <v>2127350</v>
      </c>
      <c r="I26" s="44">
        <v>2127350</v>
      </c>
      <c r="J26" s="30"/>
      <c r="K26" s="12"/>
      <c r="L26" s="12" t="s">
        <v>719</v>
      </c>
      <c r="M26" s="12"/>
      <c r="N26" s="12"/>
      <c r="O26" s="4"/>
      <c r="P26" s="8"/>
    </row>
    <row r="27" spans="1:16" s="6" customFormat="1" ht="60" customHeight="1" x14ac:dyDescent="0.25">
      <c r="A27" s="12">
        <v>18</v>
      </c>
      <c r="B27" s="12" t="s">
        <v>424</v>
      </c>
      <c r="C27" s="12" t="s">
        <v>731</v>
      </c>
      <c r="D27" s="12"/>
      <c r="E27" s="12">
        <v>2016</v>
      </c>
      <c r="F27" s="44">
        <v>13</v>
      </c>
      <c r="G27" s="44">
        <v>99990</v>
      </c>
      <c r="H27" s="44">
        <v>99990</v>
      </c>
      <c r="I27" s="44"/>
      <c r="J27" s="30"/>
      <c r="K27" s="12"/>
      <c r="L27" s="12"/>
      <c r="M27" s="12"/>
      <c r="N27" s="12" t="s">
        <v>679</v>
      </c>
      <c r="O27" s="4"/>
      <c r="P27" s="8"/>
    </row>
    <row r="28" spans="1:16" s="6" customFormat="1" ht="34.5" customHeight="1" x14ac:dyDescent="0.25">
      <c r="A28" s="12">
        <v>19</v>
      </c>
      <c r="B28" s="12" t="s">
        <v>392</v>
      </c>
      <c r="C28" s="12" t="s">
        <v>393</v>
      </c>
      <c r="D28" s="12"/>
      <c r="E28" s="12"/>
      <c r="F28" s="44"/>
      <c r="G28" s="44">
        <v>1051553</v>
      </c>
      <c r="H28" s="44">
        <v>1051553</v>
      </c>
      <c r="I28" s="44"/>
      <c r="J28" s="30"/>
      <c r="K28" s="12"/>
      <c r="L28" s="12"/>
      <c r="M28" s="12"/>
      <c r="N28" s="12"/>
      <c r="O28" s="4"/>
      <c r="P28" s="8"/>
    </row>
    <row r="29" spans="1:16" s="6" customFormat="1" ht="34.5" customHeight="1" x14ac:dyDescent="0.25">
      <c r="A29" s="12">
        <v>20</v>
      </c>
      <c r="B29" s="12" t="s">
        <v>394</v>
      </c>
      <c r="C29" s="12" t="s">
        <v>393</v>
      </c>
      <c r="D29" s="12"/>
      <c r="E29" s="12"/>
      <c r="F29" s="44"/>
      <c r="G29" s="44">
        <v>2071384</v>
      </c>
      <c r="H29" s="44"/>
      <c r="I29" s="44"/>
      <c r="J29" s="30"/>
      <c r="K29" s="12"/>
      <c r="L29" s="12"/>
      <c r="M29" s="12"/>
      <c r="N29" s="12"/>
      <c r="O29" s="4"/>
      <c r="P29" s="8"/>
    </row>
    <row r="30" spans="1:16" s="6" customFormat="1" ht="30.75" customHeight="1" x14ac:dyDescent="0.25">
      <c r="A30" s="12">
        <v>21</v>
      </c>
      <c r="B30" s="12" t="s">
        <v>395</v>
      </c>
      <c r="C30" s="12" t="s">
        <v>396</v>
      </c>
      <c r="D30" s="12"/>
      <c r="E30" s="12"/>
      <c r="F30" s="44"/>
      <c r="G30" s="44">
        <v>535750.92000000004</v>
      </c>
      <c r="H30" s="44">
        <v>535750.92000000004</v>
      </c>
      <c r="I30" s="44"/>
      <c r="J30" s="30"/>
      <c r="K30" s="12"/>
      <c r="L30" s="12"/>
      <c r="M30" s="12"/>
      <c r="N30" s="12"/>
      <c r="O30" s="4"/>
      <c r="P30" s="8"/>
    </row>
    <row r="31" spans="1:16" s="6" customFormat="1" ht="29.25" customHeight="1" x14ac:dyDescent="0.25">
      <c r="A31" s="12">
        <v>22</v>
      </c>
      <c r="B31" s="12" t="s">
        <v>397</v>
      </c>
      <c r="C31" s="12" t="s">
        <v>757</v>
      </c>
      <c r="D31" s="12" t="s">
        <v>695</v>
      </c>
      <c r="E31" s="12">
        <v>2008</v>
      </c>
      <c r="F31" s="44">
        <v>88</v>
      </c>
      <c r="G31" s="44">
        <v>3418936</v>
      </c>
      <c r="H31" s="44">
        <v>2892737.88</v>
      </c>
      <c r="I31" s="44"/>
      <c r="J31" s="30"/>
      <c r="K31" s="12"/>
      <c r="L31" s="12" t="s">
        <v>694</v>
      </c>
      <c r="M31" s="12"/>
      <c r="N31" s="12"/>
      <c r="O31" s="4"/>
      <c r="P31" s="8"/>
    </row>
    <row r="32" spans="1:16" s="6" customFormat="1" ht="57" customHeight="1" x14ac:dyDescent="0.25">
      <c r="A32" s="12">
        <v>23</v>
      </c>
      <c r="B32" s="12" t="s">
        <v>746</v>
      </c>
      <c r="C32" s="12" t="s">
        <v>398</v>
      </c>
      <c r="D32" s="12"/>
      <c r="E32" s="12">
        <v>1988</v>
      </c>
      <c r="F32" s="44">
        <v>291.39999999999998</v>
      </c>
      <c r="G32" s="44">
        <v>1046270</v>
      </c>
      <c r="H32" s="44">
        <v>1046270</v>
      </c>
      <c r="I32" s="44"/>
      <c r="J32" s="30"/>
      <c r="K32" s="12"/>
      <c r="L32" s="12"/>
      <c r="M32" s="12"/>
      <c r="N32" s="12" t="s">
        <v>679</v>
      </c>
      <c r="O32" s="4"/>
      <c r="P32" s="8"/>
    </row>
    <row r="33" spans="1:16" s="6" customFormat="1" ht="31.5" customHeight="1" x14ac:dyDescent="0.25">
      <c r="A33" s="12">
        <v>24</v>
      </c>
      <c r="B33" s="12" t="s">
        <v>20</v>
      </c>
      <c r="C33" s="12" t="s">
        <v>745</v>
      </c>
      <c r="D33" s="12" t="s">
        <v>692</v>
      </c>
      <c r="E33" s="12">
        <v>1983</v>
      </c>
      <c r="F33" s="44">
        <v>104.5</v>
      </c>
      <c r="G33" s="44">
        <v>580052</v>
      </c>
      <c r="H33" s="44">
        <v>282314</v>
      </c>
      <c r="I33" s="44"/>
      <c r="J33" s="30"/>
      <c r="K33" s="12"/>
      <c r="L33" s="12" t="s">
        <v>693</v>
      </c>
      <c r="M33" s="12"/>
      <c r="N33" s="12"/>
      <c r="O33" s="4"/>
      <c r="P33" s="8"/>
    </row>
    <row r="34" spans="1:16" s="6" customFormat="1" ht="57" customHeight="1" x14ac:dyDescent="0.25">
      <c r="A34" s="12">
        <v>25</v>
      </c>
      <c r="B34" s="12" t="s">
        <v>743</v>
      </c>
      <c r="C34" s="12" t="s">
        <v>744</v>
      </c>
      <c r="D34" s="12"/>
      <c r="E34" s="12">
        <v>1983</v>
      </c>
      <c r="F34" s="44">
        <v>342</v>
      </c>
      <c r="G34" s="44">
        <v>1398920</v>
      </c>
      <c r="H34" s="44">
        <v>1398920</v>
      </c>
      <c r="I34" s="44"/>
      <c r="J34" s="30"/>
      <c r="K34" s="12"/>
      <c r="L34" s="12"/>
      <c r="M34" s="12"/>
      <c r="N34" s="12" t="s">
        <v>679</v>
      </c>
      <c r="O34" s="4"/>
      <c r="P34" s="8"/>
    </row>
    <row r="35" spans="1:16" s="6" customFormat="1" ht="24.75" customHeight="1" x14ac:dyDescent="0.25">
      <c r="A35" s="12">
        <v>26</v>
      </c>
      <c r="B35" s="12" t="s">
        <v>399</v>
      </c>
      <c r="C35" s="12" t="s">
        <v>400</v>
      </c>
      <c r="D35" s="12"/>
      <c r="E35" s="12"/>
      <c r="F35" s="44"/>
      <c r="G35" s="44">
        <v>189586.37</v>
      </c>
      <c r="H35" s="44">
        <v>100812.29</v>
      </c>
      <c r="I35" s="44"/>
      <c r="J35" s="30"/>
      <c r="K35" s="12"/>
      <c r="L35" s="12"/>
      <c r="M35" s="12"/>
      <c r="N35" s="12"/>
      <c r="O35" s="4"/>
      <c r="P35" s="8"/>
    </row>
    <row r="36" spans="1:16" s="6" customFormat="1" ht="32.25" customHeight="1" x14ac:dyDescent="0.25">
      <c r="A36" s="12">
        <v>27</v>
      </c>
      <c r="B36" s="12" t="s">
        <v>380</v>
      </c>
      <c r="C36" s="12" t="s">
        <v>401</v>
      </c>
      <c r="D36" s="12" t="s">
        <v>747</v>
      </c>
      <c r="E36" s="12">
        <v>1986</v>
      </c>
      <c r="F36" s="44">
        <v>148.80000000000001</v>
      </c>
      <c r="G36" s="44">
        <v>2482609</v>
      </c>
      <c r="H36" s="44">
        <v>0</v>
      </c>
      <c r="I36" s="44"/>
      <c r="J36" s="30"/>
      <c r="K36" s="12"/>
      <c r="L36" s="12" t="s">
        <v>693</v>
      </c>
      <c r="M36" s="12"/>
      <c r="N36" s="12"/>
      <c r="O36" s="4"/>
      <c r="P36" s="8"/>
    </row>
    <row r="37" spans="1:16" s="6" customFormat="1" ht="26.25" customHeight="1" x14ac:dyDescent="0.25">
      <c r="A37" s="12">
        <v>28</v>
      </c>
      <c r="B37" s="12" t="s">
        <v>8</v>
      </c>
      <c r="C37" s="12" t="s">
        <v>402</v>
      </c>
      <c r="D37" s="12"/>
      <c r="E37" s="12"/>
      <c r="F37" s="44"/>
      <c r="G37" s="44">
        <v>2614942.89</v>
      </c>
      <c r="H37" s="44">
        <v>2353448.61</v>
      </c>
      <c r="I37" s="44"/>
      <c r="J37" s="30"/>
      <c r="K37" s="12"/>
      <c r="L37" s="12"/>
      <c r="M37" s="12"/>
      <c r="N37" s="12"/>
      <c r="O37" s="4"/>
      <c r="P37" s="8"/>
    </row>
    <row r="38" spans="1:16" s="6" customFormat="1" ht="31.5" customHeight="1" x14ac:dyDescent="0.25">
      <c r="A38" s="12">
        <v>29</v>
      </c>
      <c r="B38" s="12" t="s">
        <v>20</v>
      </c>
      <c r="C38" s="12" t="s">
        <v>403</v>
      </c>
      <c r="D38" s="12" t="s">
        <v>404</v>
      </c>
      <c r="E38" s="12"/>
      <c r="F38" s="44"/>
      <c r="G38" s="44">
        <v>801829.25</v>
      </c>
      <c r="H38" s="44">
        <v>327991</v>
      </c>
      <c r="I38" s="44"/>
      <c r="J38" s="30"/>
      <c r="K38" s="12"/>
      <c r="L38" s="12"/>
      <c r="M38" s="12"/>
      <c r="N38" s="12"/>
      <c r="O38" s="4"/>
      <c r="P38" s="8"/>
    </row>
    <row r="39" spans="1:16" s="6" customFormat="1" ht="34.5" customHeight="1" x14ac:dyDescent="0.25">
      <c r="A39" s="12">
        <v>30</v>
      </c>
      <c r="B39" s="12" t="s">
        <v>20</v>
      </c>
      <c r="C39" s="12" t="s">
        <v>405</v>
      </c>
      <c r="D39" s="12" t="s">
        <v>750</v>
      </c>
      <c r="E39" s="12">
        <v>1985</v>
      </c>
      <c r="F39" s="44">
        <v>181.8</v>
      </c>
      <c r="G39" s="44">
        <v>1246880</v>
      </c>
      <c r="H39" s="44">
        <v>0</v>
      </c>
      <c r="I39" s="44"/>
      <c r="J39" s="30"/>
      <c r="K39" s="12"/>
      <c r="L39" s="12" t="s">
        <v>751</v>
      </c>
      <c r="M39" s="12"/>
      <c r="N39" s="12"/>
      <c r="O39" s="4"/>
      <c r="P39" s="8"/>
    </row>
    <row r="40" spans="1:16" s="6" customFormat="1" ht="57" customHeight="1" x14ac:dyDescent="0.25">
      <c r="A40" s="12">
        <v>31</v>
      </c>
      <c r="B40" s="12" t="s">
        <v>424</v>
      </c>
      <c r="C40" s="12" t="s">
        <v>742</v>
      </c>
      <c r="D40" s="12"/>
      <c r="E40" s="12">
        <v>1985</v>
      </c>
      <c r="F40" s="44">
        <v>1362</v>
      </c>
      <c r="G40" s="44">
        <v>3271990</v>
      </c>
      <c r="H40" s="44">
        <v>3271990</v>
      </c>
      <c r="I40" s="44"/>
      <c r="J40" s="30"/>
      <c r="K40" s="12"/>
      <c r="L40" s="12"/>
      <c r="M40" s="12"/>
      <c r="N40" s="12" t="s">
        <v>679</v>
      </c>
      <c r="O40" s="4"/>
      <c r="P40" s="8"/>
    </row>
    <row r="41" spans="1:16" s="6" customFormat="1" ht="27.75" customHeight="1" x14ac:dyDescent="0.25">
      <c r="A41" s="12">
        <v>32</v>
      </c>
      <c r="B41" s="12" t="s">
        <v>406</v>
      </c>
      <c r="C41" s="12" t="s">
        <v>407</v>
      </c>
      <c r="D41" s="12"/>
      <c r="E41" s="12"/>
      <c r="F41" s="44"/>
      <c r="G41" s="44">
        <v>566336.67000000004</v>
      </c>
      <c r="H41" s="44"/>
      <c r="I41" s="44"/>
      <c r="J41" s="30"/>
      <c r="K41" s="12"/>
      <c r="L41" s="12"/>
      <c r="M41" s="12"/>
      <c r="N41" s="12"/>
      <c r="O41" s="4"/>
      <c r="P41" s="8"/>
    </row>
    <row r="42" spans="1:16" s="6" customFormat="1" ht="21.75" customHeight="1" x14ac:dyDescent="0.25">
      <c r="A42" s="12">
        <v>33</v>
      </c>
      <c r="B42" s="12" t="s">
        <v>8</v>
      </c>
      <c r="C42" s="12" t="s">
        <v>408</v>
      </c>
      <c r="D42" s="12"/>
      <c r="E42" s="12"/>
      <c r="F42" s="44"/>
      <c r="G42" s="44">
        <v>8966274.3000000007</v>
      </c>
      <c r="H42" s="44">
        <v>2653060.42</v>
      </c>
      <c r="I42" s="44"/>
      <c r="J42" s="30"/>
      <c r="K42" s="12"/>
      <c r="L42" s="12"/>
      <c r="M42" s="12"/>
      <c r="N42" s="12"/>
      <c r="O42" s="4"/>
      <c r="P42" s="8"/>
    </row>
    <row r="43" spans="1:16" s="6" customFormat="1" ht="36.75" customHeight="1" x14ac:dyDescent="0.25">
      <c r="A43" s="12">
        <v>34</v>
      </c>
      <c r="B43" s="12" t="s">
        <v>20</v>
      </c>
      <c r="C43" s="12" t="s">
        <v>409</v>
      </c>
      <c r="D43" s="12"/>
      <c r="E43" s="12">
        <v>2008</v>
      </c>
      <c r="F43" s="44">
        <v>123.4</v>
      </c>
      <c r="G43" s="44">
        <v>1950000</v>
      </c>
      <c r="H43" s="44">
        <v>8775000</v>
      </c>
      <c r="I43" s="44"/>
      <c r="J43" s="30"/>
      <c r="K43" s="12"/>
      <c r="L43" s="12" t="s">
        <v>720</v>
      </c>
      <c r="M43" s="12"/>
      <c r="N43" s="12"/>
      <c r="O43" s="4"/>
      <c r="P43" s="8"/>
    </row>
    <row r="44" spans="1:16" s="6" customFormat="1" ht="21.75" customHeight="1" x14ac:dyDescent="0.25">
      <c r="A44" s="12">
        <v>35</v>
      </c>
      <c r="B44" s="12" t="s">
        <v>226</v>
      </c>
      <c r="C44" s="12"/>
      <c r="D44" s="12"/>
      <c r="E44" s="12"/>
      <c r="F44" s="44"/>
      <c r="G44" s="44">
        <v>15925</v>
      </c>
      <c r="H44" s="44">
        <v>5497.82</v>
      </c>
      <c r="I44" s="44"/>
      <c r="J44" s="30"/>
      <c r="K44" s="12"/>
      <c r="L44" s="12"/>
      <c r="M44" s="12"/>
      <c r="N44" s="12"/>
      <c r="O44" s="4"/>
      <c r="P44" s="8"/>
    </row>
    <row r="45" spans="1:16" s="6" customFormat="1" ht="39.75" customHeight="1" x14ac:dyDescent="0.25">
      <c r="A45" s="12">
        <v>36</v>
      </c>
      <c r="B45" s="12" t="s">
        <v>227</v>
      </c>
      <c r="C45" s="12"/>
      <c r="D45" s="12"/>
      <c r="E45" s="12"/>
      <c r="F45" s="44"/>
      <c r="G45" s="44">
        <v>99999</v>
      </c>
      <c r="H45" s="44">
        <v>555.54999999999995</v>
      </c>
      <c r="I45" s="44"/>
      <c r="J45" s="30"/>
      <c r="K45" s="12"/>
      <c r="L45" s="12"/>
      <c r="M45" s="12"/>
      <c r="N45" s="12"/>
      <c r="O45" s="4"/>
      <c r="P45" s="8"/>
    </row>
    <row r="46" spans="1:16" s="6" customFormat="1" ht="30.75" customHeight="1" x14ac:dyDescent="0.25">
      <c r="A46" s="12">
        <v>37</v>
      </c>
      <c r="B46" s="12" t="s">
        <v>20</v>
      </c>
      <c r="C46" s="12" t="s">
        <v>410</v>
      </c>
      <c r="D46" s="12" t="s">
        <v>411</v>
      </c>
      <c r="E46" s="12">
        <v>1997</v>
      </c>
      <c r="F46" s="44">
        <v>79.5</v>
      </c>
      <c r="G46" s="44">
        <v>218745</v>
      </c>
      <c r="H46" s="44">
        <v>0</v>
      </c>
      <c r="I46" s="44"/>
      <c r="J46" s="30"/>
      <c r="K46" s="12"/>
      <c r="L46" s="12" t="s">
        <v>722</v>
      </c>
      <c r="M46" s="12"/>
      <c r="N46" s="12"/>
      <c r="O46" s="4"/>
      <c r="P46" s="8"/>
    </row>
    <row r="47" spans="1:16" s="6" customFormat="1" ht="39.75" customHeight="1" x14ac:dyDescent="0.25">
      <c r="A47" s="12">
        <v>38</v>
      </c>
      <c r="B47" s="12" t="s">
        <v>724</v>
      </c>
      <c r="C47" s="12" t="s">
        <v>723</v>
      </c>
      <c r="D47" s="12" t="s">
        <v>726</v>
      </c>
      <c r="E47" s="12" t="s">
        <v>725</v>
      </c>
      <c r="F47" s="44">
        <v>98</v>
      </c>
      <c r="G47" s="44">
        <v>583628</v>
      </c>
      <c r="H47" s="44">
        <v>0</v>
      </c>
      <c r="I47" s="44"/>
      <c r="J47" s="30"/>
      <c r="K47" s="12"/>
      <c r="L47" s="12" t="s">
        <v>727</v>
      </c>
      <c r="M47" s="12"/>
      <c r="N47" s="12"/>
      <c r="O47" s="4"/>
      <c r="P47" s="8"/>
    </row>
    <row r="48" spans="1:16" s="6" customFormat="1" ht="30.75" customHeight="1" x14ac:dyDescent="0.25">
      <c r="A48" s="12">
        <v>39</v>
      </c>
      <c r="B48" s="12" t="s">
        <v>412</v>
      </c>
      <c r="C48" s="12" t="s">
        <v>393</v>
      </c>
      <c r="D48" s="12"/>
      <c r="E48" s="12"/>
      <c r="F48" s="44"/>
      <c r="G48" s="44">
        <v>1607039</v>
      </c>
      <c r="H48" s="44">
        <v>134652.76</v>
      </c>
      <c r="I48" s="44"/>
      <c r="J48" s="30"/>
      <c r="K48" s="12"/>
      <c r="L48" s="12"/>
      <c r="M48" s="12"/>
      <c r="N48" s="12"/>
      <c r="O48" s="4"/>
      <c r="P48" s="8"/>
    </row>
    <row r="49" spans="1:16" s="6" customFormat="1" ht="40.5" customHeight="1" x14ac:dyDescent="0.25">
      <c r="A49" s="12">
        <v>40</v>
      </c>
      <c r="B49" s="12" t="s">
        <v>388</v>
      </c>
      <c r="C49" s="12" t="s">
        <v>413</v>
      </c>
      <c r="D49" s="12"/>
      <c r="E49" s="12">
        <v>2008</v>
      </c>
      <c r="F49" s="44">
        <v>17</v>
      </c>
      <c r="G49" s="44">
        <v>106110</v>
      </c>
      <c r="H49" s="44">
        <v>106110</v>
      </c>
      <c r="I49" s="44"/>
      <c r="J49" s="30"/>
      <c r="K49" s="12"/>
      <c r="L49" s="12" t="s">
        <v>721</v>
      </c>
      <c r="M49" s="12"/>
      <c r="N49" s="12" t="s">
        <v>679</v>
      </c>
      <c r="O49" s="4"/>
      <c r="P49" s="8"/>
    </row>
    <row r="50" spans="1:16" s="6" customFormat="1" ht="29.25" customHeight="1" x14ac:dyDescent="0.25">
      <c r="A50" s="12">
        <v>41</v>
      </c>
      <c r="B50" s="12" t="s">
        <v>414</v>
      </c>
      <c r="C50" s="12" t="s">
        <v>415</v>
      </c>
      <c r="D50" s="12"/>
      <c r="E50" s="12"/>
      <c r="F50" s="44"/>
      <c r="G50" s="44">
        <v>401103.1</v>
      </c>
      <c r="H50" s="44">
        <v>401103.1</v>
      </c>
      <c r="I50" s="44"/>
      <c r="J50" s="30"/>
      <c r="K50" s="12"/>
      <c r="L50" s="12"/>
      <c r="M50" s="12"/>
      <c r="N50" s="12"/>
      <c r="O50" s="4"/>
      <c r="P50" s="8"/>
    </row>
    <row r="51" spans="1:16" s="6" customFormat="1" ht="35.25" customHeight="1" x14ac:dyDescent="0.25">
      <c r="A51" s="12">
        <v>42</v>
      </c>
      <c r="B51" s="12" t="s">
        <v>416</v>
      </c>
      <c r="C51" s="12" t="s">
        <v>482</v>
      </c>
      <c r="D51" s="12"/>
      <c r="E51" s="12"/>
      <c r="F51" s="44"/>
      <c r="G51" s="44">
        <v>2277173.67</v>
      </c>
      <c r="H51" s="44">
        <v>2277173.67</v>
      </c>
      <c r="I51" s="44"/>
      <c r="J51" s="30"/>
      <c r="K51" s="12"/>
      <c r="L51" s="12"/>
      <c r="M51" s="12"/>
      <c r="N51" s="12"/>
      <c r="O51" s="4"/>
      <c r="P51" s="8"/>
    </row>
    <row r="52" spans="1:16" s="6" customFormat="1" ht="42.75" customHeight="1" x14ac:dyDescent="0.25">
      <c r="A52" s="12">
        <v>43</v>
      </c>
      <c r="B52" s="12" t="s">
        <v>417</v>
      </c>
      <c r="C52" s="12" t="s">
        <v>418</v>
      </c>
      <c r="D52" s="46" t="s">
        <v>704</v>
      </c>
      <c r="E52" s="16">
        <v>1985</v>
      </c>
      <c r="F52" s="51">
        <v>180</v>
      </c>
      <c r="G52" s="44">
        <v>840910</v>
      </c>
      <c r="H52" s="44">
        <v>840910</v>
      </c>
      <c r="I52" s="44"/>
      <c r="J52" s="30"/>
      <c r="K52" s="12"/>
      <c r="L52" s="12" t="s">
        <v>679</v>
      </c>
      <c r="M52" s="12"/>
      <c r="N52" s="12"/>
      <c r="O52" s="4"/>
      <c r="P52" s="8"/>
    </row>
    <row r="53" spans="1:16" s="6" customFormat="1" ht="32.25" customHeight="1" x14ac:dyDescent="0.25">
      <c r="A53" s="12">
        <v>44</v>
      </c>
      <c r="B53" s="12" t="s">
        <v>20</v>
      </c>
      <c r="C53" s="12" t="s">
        <v>418</v>
      </c>
      <c r="D53" s="12" t="s">
        <v>702</v>
      </c>
      <c r="E53" s="12">
        <v>2011</v>
      </c>
      <c r="F53" s="44">
        <v>103.9</v>
      </c>
      <c r="G53" s="44">
        <v>508836.64</v>
      </c>
      <c r="H53" s="44">
        <v>397785.16</v>
      </c>
      <c r="I53" s="44"/>
      <c r="J53" s="30"/>
      <c r="K53" s="12"/>
      <c r="L53" s="12" t="s">
        <v>703</v>
      </c>
      <c r="M53" s="12"/>
      <c r="N53" s="12"/>
      <c r="O53" s="4"/>
      <c r="P53" s="8"/>
    </row>
    <row r="54" spans="1:16" s="6" customFormat="1" ht="28.5" customHeight="1" x14ac:dyDescent="0.25">
      <c r="A54" s="12">
        <v>45</v>
      </c>
      <c r="B54" s="12" t="s">
        <v>419</v>
      </c>
      <c r="C54" s="12" t="s">
        <v>236</v>
      </c>
      <c r="D54" s="12"/>
      <c r="E54" s="12"/>
      <c r="F54" s="44"/>
      <c r="G54" s="44">
        <v>3562107.75</v>
      </c>
      <c r="H54" s="44">
        <v>3562107.75</v>
      </c>
      <c r="I54" s="44"/>
      <c r="J54" s="30"/>
      <c r="K54" s="12"/>
      <c r="L54" s="12"/>
      <c r="M54" s="12"/>
      <c r="N54" s="12"/>
      <c r="O54" s="4"/>
      <c r="P54" s="8"/>
    </row>
    <row r="55" spans="1:16" s="6" customFormat="1" ht="40.5" customHeight="1" x14ac:dyDescent="0.25">
      <c r="A55" s="12">
        <v>46</v>
      </c>
      <c r="B55" s="12" t="s">
        <v>420</v>
      </c>
      <c r="C55" s="12"/>
      <c r="D55" s="12"/>
      <c r="E55" s="12"/>
      <c r="F55" s="44"/>
      <c r="G55" s="44">
        <v>61662.7</v>
      </c>
      <c r="H55" s="44">
        <v>54286.65</v>
      </c>
      <c r="I55" s="44"/>
      <c r="J55" s="30"/>
      <c r="K55" s="12"/>
      <c r="L55" s="12"/>
      <c r="M55" s="12"/>
      <c r="N55" s="12"/>
      <c r="O55" s="4"/>
      <c r="P55" s="8"/>
    </row>
    <row r="56" spans="1:16" s="6" customFormat="1" ht="52.5" customHeight="1" x14ac:dyDescent="0.25">
      <c r="A56" s="12">
        <v>47</v>
      </c>
      <c r="B56" s="12" t="s">
        <v>421</v>
      </c>
      <c r="C56" s="12" t="s">
        <v>422</v>
      </c>
      <c r="D56" s="12" t="s">
        <v>715</v>
      </c>
      <c r="E56" s="12">
        <v>2002</v>
      </c>
      <c r="F56" s="44"/>
      <c r="G56" s="44">
        <v>359199</v>
      </c>
      <c r="H56" s="44">
        <v>294549</v>
      </c>
      <c r="I56" s="44"/>
      <c r="J56" s="30"/>
      <c r="K56" s="12"/>
      <c r="L56" s="12" t="s">
        <v>716</v>
      </c>
      <c r="M56" s="12"/>
      <c r="N56" s="12"/>
      <c r="O56" s="4"/>
      <c r="P56" s="8"/>
    </row>
    <row r="57" spans="1:16" s="6" customFormat="1" ht="42" customHeight="1" x14ac:dyDescent="0.25">
      <c r="A57" s="12">
        <v>48</v>
      </c>
      <c r="B57" s="12" t="s">
        <v>20</v>
      </c>
      <c r="C57" s="12" t="s">
        <v>423</v>
      </c>
      <c r="D57" s="12" t="s">
        <v>715</v>
      </c>
      <c r="E57" s="12" t="s">
        <v>711</v>
      </c>
      <c r="F57" s="44">
        <v>199.7</v>
      </c>
      <c r="G57" s="44">
        <v>759994</v>
      </c>
      <c r="H57" s="44">
        <v>0</v>
      </c>
      <c r="I57" s="44"/>
      <c r="J57" s="30"/>
      <c r="K57" s="12"/>
      <c r="L57" s="12" t="s">
        <v>712</v>
      </c>
      <c r="M57" s="12"/>
      <c r="N57" s="12"/>
      <c r="O57" s="4"/>
      <c r="P57" s="8"/>
    </row>
    <row r="58" spans="1:16" s="6" customFormat="1" ht="53.25" customHeight="1" x14ac:dyDescent="0.25">
      <c r="A58" s="12">
        <v>49</v>
      </c>
      <c r="B58" s="12" t="s">
        <v>424</v>
      </c>
      <c r="C58" s="12" t="s">
        <v>423</v>
      </c>
      <c r="D58" s="12"/>
      <c r="E58" s="12" t="s">
        <v>714</v>
      </c>
      <c r="F58" s="44">
        <v>412</v>
      </c>
      <c r="G58" s="44">
        <v>389363</v>
      </c>
      <c r="H58" s="44">
        <v>179114</v>
      </c>
      <c r="I58" s="44"/>
      <c r="J58" s="30"/>
      <c r="K58" s="12"/>
      <c r="L58" s="12" t="s">
        <v>713</v>
      </c>
      <c r="M58" s="12"/>
      <c r="N58" s="12"/>
      <c r="O58" s="4"/>
      <c r="P58" s="8"/>
    </row>
    <row r="59" spans="1:16" s="6" customFormat="1" ht="31.5" customHeight="1" x14ac:dyDescent="0.25">
      <c r="A59" s="12">
        <v>50</v>
      </c>
      <c r="B59" s="12" t="s">
        <v>74</v>
      </c>
      <c r="C59" s="12" t="s">
        <v>426</v>
      </c>
      <c r="D59" s="12" t="s">
        <v>425</v>
      </c>
      <c r="E59" s="12"/>
      <c r="F59" s="44">
        <v>153</v>
      </c>
      <c r="G59" s="44">
        <v>22215.599999999999</v>
      </c>
      <c r="H59" s="44"/>
      <c r="I59" s="44">
        <v>22215.599999999999</v>
      </c>
      <c r="J59" s="30"/>
      <c r="K59" s="12"/>
      <c r="L59" s="12"/>
      <c r="M59" s="12"/>
      <c r="N59" s="12"/>
      <c r="O59" s="4"/>
      <c r="P59" s="8"/>
    </row>
    <row r="60" spans="1:16" s="6" customFormat="1" ht="66.75" customHeight="1" x14ac:dyDescent="0.25">
      <c r="A60" s="12">
        <v>51</v>
      </c>
      <c r="B60" s="12" t="s">
        <v>74</v>
      </c>
      <c r="C60" s="12" t="s">
        <v>739</v>
      </c>
      <c r="D60" s="12" t="s">
        <v>740</v>
      </c>
      <c r="E60" s="12"/>
      <c r="F60" s="44">
        <v>166</v>
      </c>
      <c r="G60" s="44"/>
      <c r="H60" s="44"/>
      <c r="I60" s="44">
        <v>9729.26</v>
      </c>
      <c r="J60" s="30"/>
      <c r="K60" s="12"/>
      <c r="L60" s="12" t="s">
        <v>741</v>
      </c>
      <c r="M60" s="12"/>
      <c r="N60" s="12"/>
      <c r="O60" s="4"/>
      <c r="P60" s="8"/>
    </row>
    <row r="61" spans="1:16" s="6" customFormat="1" ht="29.25" customHeight="1" x14ac:dyDescent="0.25">
      <c r="A61" s="12">
        <v>52</v>
      </c>
      <c r="B61" s="12" t="s">
        <v>74</v>
      </c>
      <c r="C61" s="12" t="s">
        <v>427</v>
      </c>
      <c r="D61" s="12" t="s">
        <v>428</v>
      </c>
      <c r="E61" s="12"/>
      <c r="F61" s="44">
        <v>520</v>
      </c>
      <c r="G61" s="51">
        <v>76294.399999999994</v>
      </c>
      <c r="H61" s="44"/>
      <c r="I61" s="51">
        <v>76294.399999999994</v>
      </c>
      <c r="J61" s="30"/>
      <c r="K61" s="12"/>
      <c r="L61" s="12"/>
      <c r="M61" s="12"/>
      <c r="N61" s="12"/>
      <c r="O61" s="4"/>
      <c r="P61" s="8"/>
    </row>
    <row r="62" spans="1:16" s="6" customFormat="1" ht="34.5" customHeight="1" x14ac:dyDescent="0.25">
      <c r="A62" s="12">
        <v>53</v>
      </c>
      <c r="B62" s="12" t="s">
        <v>74</v>
      </c>
      <c r="C62" s="12" t="s">
        <v>430</v>
      </c>
      <c r="D62" s="12" t="s">
        <v>429</v>
      </c>
      <c r="E62" s="12"/>
      <c r="F62" s="51">
        <v>626</v>
      </c>
      <c r="G62" s="51">
        <v>101693.7</v>
      </c>
      <c r="H62" s="44"/>
      <c r="I62" s="51">
        <v>101693.7</v>
      </c>
      <c r="J62" s="30"/>
      <c r="K62" s="12"/>
      <c r="L62" s="12"/>
      <c r="M62" s="12"/>
      <c r="N62" s="12"/>
      <c r="O62" s="4"/>
      <c r="P62" s="8"/>
    </row>
    <row r="63" spans="1:16" s="6" customFormat="1" ht="32.25" customHeight="1" x14ac:dyDescent="0.25">
      <c r="A63" s="12">
        <v>54</v>
      </c>
      <c r="B63" s="12" t="s">
        <v>74</v>
      </c>
      <c r="C63" s="12" t="s">
        <v>432</v>
      </c>
      <c r="D63" s="12" t="s">
        <v>431</v>
      </c>
      <c r="E63" s="12"/>
      <c r="F63" s="44">
        <v>393</v>
      </c>
      <c r="G63" s="51">
        <v>57063.6</v>
      </c>
      <c r="H63" s="44"/>
      <c r="I63" s="51">
        <v>57063.6</v>
      </c>
      <c r="J63" s="30"/>
      <c r="K63" s="12"/>
      <c r="L63" s="12"/>
      <c r="M63" s="12"/>
      <c r="N63" s="12"/>
      <c r="O63" s="4"/>
      <c r="P63" s="8"/>
    </row>
    <row r="64" spans="1:16" s="6" customFormat="1" ht="64.5" customHeight="1" x14ac:dyDescent="0.25">
      <c r="A64" s="12">
        <v>55</v>
      </c>
      <c r="B64" s="12" t="s">
        <v>74</v>
      </c>
      <c r="C64" s="12" t="s">
        <v>434</v>
      </c>
      <c r="D64" s="12" t="s">
        <v>433</v>
      </c>
      <c r="E64" s="12"/>
      <c r="F64" s="44">
        <v>231</v>
      </c>
      <c r="G64" s="51">
        <v>33541.199999999997</v>
      </c>
      <c r="H64" s="44"/>
      <c r="I64" s="51">
        <v>33541.199999999997</v>
      </c>
      <c r="J64" s="30"/>
      <c r="K64" s="12"/>
      <c r="L64" s="12"/>
      <c r="M64" s="12"/>
      <c r="N64" s="12"/>
      <c r="O64" s="4"/>
      <c r="P64" s="8"/>
    </row>
    <row r="65" spans="1:16" s="6" customFormat="1" ht="40.5" customHeight="1" x14ac:dyDescent="0.25">
      <c r="A65" s="12">
        <v>56</v>
      </c>
      <c r="B65" s="12" t="s">
        <v>74</v>
      </c>
      <c r="C65" s="12" t="s">
        <v>436</v>
      </c>
      <c r="D65" s="12" t="s">
        <v>435</v>
      </c>
      <c r="E65" s="12"/>
      <c r="F65" s="44">
        <v>353</v>
      </c>
      <c r="G65" s="44">
        <v>75697.320000000007</v>
      </c>
      <c r="H65" s="44"/>
      <c r="I65" s="51">
        <v>49187.02</v>
      </c>
      <c r="J65" s="30"/>
      <c r="K65" s="12"/>
      <c r="L65" s="12"/>
      <c r="M65" s="12"/>
      <c r="N65" s="12"/>
      <c r="O65" s="4"/>
      <c r="P65" s="8"/>
    </row>
    <row r="66" spans="1:16" s="6" customFormat="1" ht="30.75" customHeight="1" x14ac:dyDescent="0.25">
      <c r="A66" s="12">
        <v>57</v>
      </c>
      <c r="B66" s="12" t="s">
        <v>74</v>
      </c>
      <c r="C66" s="12" t="s">
        <v>438</v>
      </c>
      <c r="D66" s="12" t="s">
        <v>437</v>
      </c>
      <c r="E66" s="12"/>
      <c r="F66" s="44">
        <v>392</v>
      </c>
      <c r="G66" s="44">
        <v>124602.24000000001</v>
      </c>
      <c r="H66" s="44"/>
      <c r="I66" s="51">
        <v>64417.36</v>
      </c>
      <c r="J66" s="30"/>
      <c r="K66" s="12"/>
      <c r="L66" s="12"/>
      <c r="M66" s="12"/>
      <c r="N66" s="12"/>
      <c r="O66" s="4"/>
      <c r="P66" s="8"/>
    </row>
    <row r="67" spans="1:16" s="6" customFormat="1" ht="64.5" customHeight="1" x14ac:dyDescent="0.25">
      <c r="A67" s="12">
        <v>58</v>
      </c>
      <c r="B67" s="12" t="s">
        <v>74</v>
      </c>
      <c r="C67" s="12" t="s">
        <v>440</v>
      </c>
      <c r="D67" s="12" t="s">
        <v>439</v>
      </c>
      <c r="E67" s="12"/>
      <c r="F67" s="44">
        <v>721</v>
      </c>
      <c r="G67" s="44">
        <v>144681</v>
      </c>
      <c r="H67" s="44"/>
      <c r="I67" s="51">
        <v>105439.03999999999</v>
      </c>
      <c r="J67" s="30"/>
      <c r="K67" s="12"/>
      <c r="L67" s="12"/>
      <c r="M67" s="12"/>
      <c r="N67" s="12"/>
      <c r="O67" s="4"/>
      <c r="P67" s="8"/>
    </row>
    <row r="68" spans="1:16" s="6" customFormat="1" ht="40.5" customHeight="1" x14ac:dyDescent="0.25">
      <c r="A68" s="12">
        <v>59</v>
      </c>
      <c r="B68" s="12" t="s">
        <v>74</v>
      </c>
      <c r="C68" s="12" t="s">
        <v>442</v>
      </c>
      <c r="D68" s="12" t="s">
        <v>441</v>
      </c>
      <c r="E68" s="12"/>
      <c r="F68" s="51">
        <v>1128</v>
      </c>
      <c r="G68" s="44">
        <v>192583.44</v>
      </c>
      <c r="H68" s="44"/>
      <c r="I68" s="44">
        <v>192583.44</v>
      </c>
      <c r="J68" s="30"/>
      <c r="K68" s="12"/>
      <c r="L68" s="12"/>
      <c r="M68" s="12"/>
      <c r="N68" s="12"/>
      <c r="O68" s="4"/>
      <c r="P68" s="8"/>
    </row>
    <row r="69" spans="1:16" s="6" customFormat="1" ht="32.25" customHeight="1" x14ac:dyDescent="0.25">
      <c r="A69" s="12">
        <v>60</v>
      </c>
      <c r="B69" s="12" t="s">
        <v>74</v>
      </c>
      <c r="C69" s="12" t="s">
        <v>443</v>
      </c>
      <c r="D69" s="12" t="s">
        <v>738</v>
      </c>
      <c r="E69" s="12"/>
      <c r="F69" s="44" t="s">
        <v>598</v>
      </c>
      <c r="G69" s="44">
        <v>162527.82</v>
      </c>
      <c r="H69" s="44"/>
      <c r="I69" s="44" t="s">
        <v>595</v>
      </c>
      <c r="J69" s="30"/>
      <c r="K69" s="12"/>
      <c r="L69" s="12"/>
      <c r="M69" s="12"/>
      <c r="N69" s="12"/>
      <c r="O69" s="4"/>
      <c r="P69" s="8"/>
    </row>
    <row r="70" spans="1:16" s="6" customFormat="1" ht="31.5" customHeight="1" x14ac:dyDescent="0.25">
      <c r="A70" s="12">
        <v>61</v>
      </c>
      <c r="B70" s="12" t="s">
        <v>74</v>
      </c>
      <c r="C70" s="12" t="s">
        <v>445</v>
      </c>
      <c r="D70" s="12" t="s">
        <v>444</v>
      </c>
      <c r="E70" s="12"/>
      <c r="F70" s="44">
        <v>187</v>
      </c>
      <c r="G70" s="44">
        <v>22131</v>
      </c>
      <c r="H70" s="44"/>
      <c r="I70" s="44">
        <v>22131</v>
      </c>
      <c r="J70" s="30"/>
      <c r="K70" s="12"/>
      <c r="L70" s="12"/>
      <c r="M70" s="12"/>
      <c r="N70" s="12"/>
      <c r="O70" s="4"/>
      <c r="P70" s="8"/>
    </row>
    <row r="71" spans="1:16" s="6" customFormat="1" ht="28.5" customHeight="1" x14ac:dyDescent="0.25">
      <c r="A71" s="12">
        <v>62</v>
      </c>
      <c r="B71" s="12" t="s">
        <v>74</v>
      </c>
      <c r="C71" s="12" t="s">
        <v>447</v>
      </c>
      <c r="D71" s="12" t="s">
        <v>446</v>
      </c>
      <c r="E71" s="12"/>
      <c r="F71" s="44">
        <v>287</v>
      </c>
      <c r="G71" s="51">
        <v>37932.79</v>
      </c>
      <c r="H71" s="44"/>
      <c r="I71" s="51">
        <v>37932.79</v>
      </c>
      <c r="J71" s="30"/>
      <c r="K71" s="12"/>
      <c r="L71" s="12"/>
      <c r="M71" s="12"/>
      <c r="N71" s="12"/>
      <c r="O71" s="4"/>
      <c r="P71" s="8"/>
    </row>
    <row r="72" spans="1:16" s="6" customFormat="1" ht="28.5" customHeight="1" x14ac:dyDescent="0.25">
      <c r="A72" s="12">
        <v>63</v>
      </c>
      <c r="B72" s="12" t="s">
        <v>74</v>
      </c>
      <c r="C72" s="12" t="s">
        <v>447</v>
      </c>
      <c r="D72" s="12" t="s">
        <v>448</v>
      </c>
      <c r="E72" s="12"/>
      <c r="F72" s="44">
        <v>20</v>
      </c>
      <c r="G72" s="51">
        <v>2352.4</v>
      </c>
      <c r="H72" s="44"/>
      <c r="I72" s="51">
        <v>2352.4</v>
      </c>
      <c r="J72" s="30"/>
      <c r="K72" s="12"/>
      <c r="L72" s="12"/>
      <c r="M72" s="12"/>
      <c r="N72" s="12"/>
      <c r="O72" s="4"/>
      <c r="P72" s="8"/>
    </row>
    <row r="73" spans="1:16" s="6" customFormat="1" ht="28.5" customHeight="1" x14ac:dyDescent="0.25">
      <c r="A73" s="12">
        <v>64</v>
      </c>
      <c r="B73" s="12" t="s">
        <v>74</v>
      </c>
      <c r="C73" s="12" t="s">
        <v>447</v>
      </c>
      <c r="D73" s="12" t="s">
        <v>737</v>
      </c>
      <c r="E73" s="12"/>
      <c r="F73" s="44">
        <v>135</v>
      </c>
      <c r="G73" s="51"/>
      <c r="H73" s="44"/>
      <c r="I73" s="51">
        <v>7753.05</v>
      </c>
      <c r="J73" s="30"/>
      <c r="K73" s="12"/>
      <c r="L73" s="12"/>
      <c r="M73" s="12"/>
      <c r="N73" s="12"/>
      <c r="O73" s="4"/>
      <c r="P73" s="8"/>
    </row>
    <row r="74" spans="1:16" s="6" customFormat="1" ht="28.5" customHeight="1" x14ac:dyDescent="0.25">
      <c r="A74" s="12">
        <v>65</v>
      </c>
      <c r="B74" s="12" t="s">
        <v>74</v>
      </c>
      <c r="C74" s="12" t="s">
        <v>393</v>
      </c>
      <c r="D74" s="12" t="s">
        <v>596</v>
      </c>
      <c r="E74" s="12"/>
      <c r="F74" s="44">
        <v>600</v>
      </c>
      <c r="G74" s="44">
        <v>74853</v>
      </c>
      <c r="H74" s="44"/>
      <c r="I74" s="44" t="s">
        <v>597</v>
      </c>
      <c r="J74" s="30"/>
      <c r="K74" s="12"/>
      <c r="L74" s="12"/>
      <c r="M74" s="12"/>
      <c r="N74" s="12"/>
      <c r="O74" s="4"/>
      <c r="P74" s="8"/>
    </row>
    <row r="75" spans="1:16" s="6" customFormat="1" ht="64.5" customHeight="1" x14ac:dyDescent="0.25">
      <c r="A75" s="12">
        <v>66</v>
      </c>
      <c r="B75" s="12" t="s">
        <v>74</v>
      </c>
      <c r="C75" s="12" t="s">
        <v>450</v>
      </c>
      <c r="D75" s="12" t="s">
        <v>449</v>
      </c>
      <c r="E75" s="12"/>
      <c r="F75" s="44">
        <v>103</v>
      </c>
      <c r="G75" s="51">
        <v>8130.82</v>
      </c>
      <c r="H75" s="44"/>
      <c r="I75" s="51">
        <v>8130.82</v>
      </c>
      <c r="J75" s="30"/>
      <c r="K75" s="12"/>
      <c r="L75" s="12"/>
      <c r="M75" s="12"/>
      <c r="N75" s="12"/>
      <c r="O75" s="4"/>
      <c r="P75" s="8"/>
    </row>
    <row r="76" spans="1:16" s="6" customFormat="1" ht="31.5" customHeight="1" x14ac:dyDescent="0.25">
      <c r="A76" s="12">
        <v>67</v>
      </c>
      <c r="B76" s="12" t="s">
        <v>74</v>
      </c>
      <c r="C76" s="12" t="s">
        <v>452</v>
      </c>
      <c r="D76" s="12" t="s">
        <v>451</v>
      </c>
      <c r="E76" s="12"/>
      <c r="F76" s="44">
        <v>454</v>
      </c>
      <c r="G76" s="44">
        <v>35838.76</v>
      </c>
      <c r="H76" s="44"/>
      <c r="I76" s="44" t="s">
        <v>599</v>
      </c>
      <c r="J76" s="30"/>
      <c r="K76" s="12"/>
      <c r="L76" s="12"/>
      <c r="M76" s="12"/>
      <c r="N76" s="12"/>
      <c r="O76" s="4"/>
      <c r="P76" s="8"/>
    </row>
    <row r="77" spans="1:16" s="6" customFormat="1" ht="31.5" customHeight="1" x14ac:dyDescent="0.25">
      <c r="A77" s="12">
        <v>68</v>
      </c>
      <c r="B77" s="12" t="s">
        <v>74</v>
      </c>
      <c r="C77" s="12" t="s">
        <v>735</v>
      </c>
      <c r="D77" s="12" t="s">
        <v>736</v>
      </c>
      <c r="E77" s="12"/>
      <c r="F77" s="44">
        <v>133</v>
      </c>
      <c r="G77" s="44"/>
      <c r="H77" s="44"/>
      <c r="I77" s="44">
        <v>13591.27</v>
      </c>
      <c r="J77" s="30"/>
      <c r="K77" s="12"/>
      <c r="L77" s="12" t="s">
        <v>487</v>
      </c>
      <c r="M77" s="12"/>
      <c r="N77" s="12"/>
      <c r="O77" s="4"/>
      <c r="P77" s="8"/>
    </row>
    <row r="78" spans="1:16" s="6" customFormat="1" ht="26.25" customHeight="1" x14ac:dyDescent="0.25">
      <c r="A78" s="12">
        <v>69</v>
      </c>
      <c r="B78" s="12" t="s">
        <v>74</v>
      </c>
      <c r="C78" s="12" t="s">
        <v>453</v>
      </c>
      <c r="D78" s="12" t="s">
        <v>600</v>
      </c>
      <c r="E78" s="12"/>
      <c r="F78" s="44">
        <v>160</v>
      </c>
      <c r="G78" s="44">
        <v>19582.400000000001</v>
      </c>
      <c r="H78" s="44">
        <f ca="1">SUM(H10:H78)</f>
        <v>0</v>
      </c>
      <c r="I78" s="44" t="s">
        <v>601</v>
      </c>
      <c r="J78" s="30"/>
      <c r="K78" s="12"/>
      <c r="L78" s="12"/>
      <c r="M78" s="12"/>
      <c r="N78" s="12"/>
      <c r="O78" s="4"/>
      <c r="P78" s="8"/>
    </row>
    <row r="79" spans="1:16" s="6" customFormat="1" ht="53.25" customHeight="1" x14ac:dyDescent="0.25">
      <c r="A79" s="12">
        <v>70</v>
      </c>
      <c r="B79" s="12" t="s">
        <v>74</v>
      </c>
      <c r="C79" s="12" t="s">
        <v>455</v>
      </c>
      <c r="D79" s="12" t="s">
        <v>454</v>
      </c>
      <c r="E79" s="12"/>
      <c r="F79" s="44">
        <v>1524</v>
      </c>
      <c r="G79" s="44">
        <v>1</v>
      </c>
      <c r="H79" s="44"/>
      <c r="I79" s="51">
        <v>219989.4</v>
      </c>
      <c r="J79" s="30"/>
      <c r="K79" s="12"/>
      <c r="L79" s="12"/>
      <c r="M79" s="12"/>
      <c r="N79" s="12"/>
      <c r="O79" s="4"/>
      <c r="P79" s="8"/>
    </row>
    <row r="80" spans="1:16" s="6" customFormat="1" ht="29.25" customHeight="1" x14ac:dyDescent="0.25">
      <c r="A80" s="12">
        <v>71</v>
      </c>
      <c r="B80" s="12" t="s">
        <v>74</v>
      </c>
      <c r="C80" s="12" t="s">
        <v>457</v>
      </c>
      <c r="D80" s="12" t="s">
        <v>456</v>
      </c>
      <c r="E80" s="12"/>
      <c r="F80" s="44">
        <v>604</v>
      </c>
      <c r="G80" s="44">
        <v>184053.48</v>
      </c>
      <c r="H80" s="44"/>
      <c r="I80" s="51">
        <v>97968.8</v>
      </c>
      <c r="J80" s="30"/>
      <c r="K80" s="12"/>
      <c r="L80" s="12"/>
      <c r="M80" s="12"/>
      <c r="N80" s="12"/>
      <c r="O80" s="4"/>
      <c r="P80" s="8"/>
    </row>
    <row r="81" spans="1:16" s="6" customFormat="1" ht="56.25" customHeight="1" x14ac:dyDescent="0.25">
      <c r="A81" s="12">
        <v>72</v>
      </c>
      <c r="B81" s="12" t="s">
        <v>484</v>
      </c>
      <c r="C81" s="12" t="s">
        <v>485</v>
      </c>
      <c r="D81" s="12" t="s">
        <v>486</v>
      </c>
      <c r="E81" s="12">
        <v>1989</v>
      </c>
      <c r="F81" s="44">
        <v>140</v>
      </c>
      <c r="G81" s="44">
        <v>11000</v>
      </c>
      <c r="H81" s="44">
        <v>11000</v>
      </c>
      <c r="I81" s="51"/>
      <c r="J81" s="30">
        <v>43922</v>
      </c>
      <c r="K81" s="12"/>
      <c r="L81" s="12" t="s">
        <v>487</v>
      </c>
      <c r="M81" s="12"/>
      <c r="N81" s="12"/>
      <c r="O81" s="4"/>
      <c r="P81" s="8"/>
    </row>
    <row r="82" spans="1:16" s="6" customFormat="1" ht="34.5" customHeight="1" x14ac:dyDescent="0.25">
      <c r="A82" s="12">
        <v>73</v>
      </c>
      <c r="B82" s="12" t="s">
        <v>488</v>
      </c>
      <c r="C82" s="12" t="s">
        <v>489</v>
      </c>
      <c r="D82" s="12" t="s">
        <v>490</v>
      </c>
      <c r="E82" s="12">
        <v>1982</v>
      </c>
      <c r="F82" s="44">
        <v>126</v>
      </c>
      <c r="G82" s="44">
        <v>0</v>
      </c>
      <c r="H82" s="44">
        <v>0</v>
      </c>
      <c r="I82" s="51"/>
      <c r="J82" s="30">
        <v>43922</v>
      </c>
      <c r="K82" s="12"/>
      <c r="L82" s="12" t="s">
        <v>487</v>
      </c>
      <c r="M82" s="12"/>
      <c r="N82" s="12"/>
      <c r="O82" s="4"/>
      <c r="P82" s="8"/>
    </row>
    <row r="83" spans="1:16" s="6" customFormat="1" ht="47.25" customHeight="1" x14ac:dyDescent="0.25">
      <c r="A83" s="12">
        <v>74</v>
      </c>
      <c r="B83" s="12" t="s">
        <v>377</v>
      </c>
      <c r="C83" s="12" t="s">
        <v>492</v>
      </c>
      <c r="D83" s="12"/>
      <c r="E83" s="12" t="s">
        <v>708</v>
      </c>
      <c r="F83" s="44">
        <v>834.5</v>
      </c>
      <c r="G83" s="44">
        <v>2004790</v>
      </c>
      <c r="H83" s="44">
        <v>2004790</v>
      </c>
      <c r="I83" s="51"/>
      <c r="J83" s="30"/>
      <c r="K83" s="12"/>
      <c r="L83" s="12" t="s">
        <v>679</v>
      </c>
      <c r="M83" s="12"/>
      <c r="N83" s="12"/>
      <c r="O83" s="4"/>
      <c r="P83" s="8"/>
    </row>
    <row r="84" spans="1:16" s="6" customFormat="1" ht="29.25" customHeight="1" x14ac:dyDescent="0.25">
      <c r="A84" s="12">
        <v>75</v>
      </c>
      <c r="B84" s="12" t="s">
        <v>491</v>
      </c>
      <c r="C84" s="12" t="s">
        <v>492</v>
      </c>
      <c r="D84" s="12" t="s">
        <v>493</v>
      </c>
      <c r="E84" s="12">
        <v>1973</v>
      </c>
      <c r="F84" s="44">
        <v>6096</v>
      </c>
      <c r="G84" s="44">
        <v>1274422.68</v>
      </c>
      <c r="H84" s="44">
        <v>1274422.68</v>
      </c>
      <c r="I84" s="51"/>
      <c r="J84" s="30">
        <v>43922</v>
      </c>
      <c r="K84" s="12"/>
      <c r="L84" s="12" t="s">
        <v>487</v>
      </c>
      <c r="M84" s="12"/>
      <c r="N84" s="12"/>
      <c r="O84" s="4"/>
      <c r="P84" s="8"/>
    </row>
    <row r="85" spans="1:16" s="6" customFormat="1" ht="30.75" customHeight="1" x14ac:dyDescent="0.25">
      <c r="A85" s="12">
        <v>76</v>
      </c>
      <c r="B85" s="12" t="s">
        <v>491</v>
      </c>
      <c r="C85" s="12" t="s">
        <v>492</v>
      </c>
      <c r="D85" s="12" t="s">
        <v>494</v>
      </c>
      <c r="E85" s="12">
        <v>1980</v>
      </c>
      <c r="F85" s="44">
        <v>9353</v>
      </c>
      <c r="G85" s="44">
        <v>1665528.93</v>
      </c>
      <c r="H85" s="44">
        <v>1665528.93</v>
      </c>
      <c r="I85" s="51"/>
      <c r="J85" s="30"/>
      <c r="K85" s="12"/>
      <c r="L85" s="12" t="s">
        <v>487</v>
      </c>
      <c r="M85" s="12"/>
      <c r="N85" s="12"/>
      <c r="O85" s="4"/>
      <c r="P85" s="8"/>
    </row>
    <row r="86" spans="1:16" s="6" customFormat="1" ht="30.75" customHeight="1" x14ac:dyDescent="0.25">
      <c r="A86" s="12">
        <v>77</v>
      </c>
      <c r="B86" s="12" t="s">
        <v>495</v>
      </c>
      <c r="C86" s="12" t="s">
        <v>492</v>
      </c>
      <c r="D86" s="12" t="s">
        <v>496</v>
      </c>
      <c r="E86" s="12">
        <v>1980</v>
      </c>
      <c r="F86" s="44">
        <v>3159</v>
      </c>
      <c r="G86" s="44">
        <v>436444.74</v>
      </c>
      <c r="H86" s="44">
        <v>436444.74</v>
      </c>
      <c r="I86" s="51"/>
      <c r="J86" s="30">
        <v>43922</v>
      </c>
      <c r="K86" s="12"/>
      <c r="L86" s="12" t="s">
        <v>487</v>
      </c>
      <c r="M86" s="12"/>
      <c r="N86" s="12"/>
      <c r="O86" s="4"/>
      <c r="P86" s="8"/>
    </row>
    <row r="87" spans="1:16" s="6" customFormat="1" ht="31.5" customHeight="1" x14ac:dyDescent="0.25">
      <c r="A87" s="12">
        <v>78</v>
      </c>
      <c r="B87" s="12" t="s">
        <v>497</v>
      </c>
      <c r="C87" s="12" t="s">
        <v>498</v>
      </c>
      <c r="D87" s="12" t="s">
        <v>499</v>
      </c>
      <c r="E87" s="12">
        <v>1980</v>
      </c>
      <c r="F87" s="44">
        <v>160</v>
      </c>
      <c r="G87" s="44">
        <v>65670.66</v>
      </c>
      <c r="H87" s="44">
        <v>65670.66</v>
      </c>
      <c r="I87" s="51"/>
      <c r="J87" s="30">
        <v>43922</v>
      </c>
      <c r="K87" s="12"/>
      <c r="L87" s="12" t="s">
        <v>487</v>
      </c>
      <c r="M87" s="12"/>
      <c r="N87" s="12"/>
      <c r="O87" s="4"/>
      <c r="P87" s="8"/>
    </row>
    <row r="88" spans="1:16" s="6" customFormat="1" ht="34.5" customHeight="1" x14ac:dyDescent="0.25">
      <c r="A88" s="12">
        <v>79</v>
      </c>
      <c r="B88" s="12" t="s">
        <v>500</v>
      </c>
      <c r="C88" s="12" t="s">
        <v>498</v>
      </c>
      <c r="D88" s="12" t="s">
        <v>501</v>
      </c>
      <c r="E88" s="12">
        <v>1980</v>
      </c>
      <c r="F88" s="44">
        <v>144</v>
      </c>
      <c r="G88" s="44">
        <v>114222.15</v>
      </c>
      <c r="H88" s="44">
        <v>114222.15</v>
      </c>
      <c r="I88" s="51"/>
      <c r="J88" s="30">
        <v>43922</v>
      </c>
      <c r="K88" s="12"/>
      <c r="L88" s="12" t="s">
        <v>487</v>
      </c>
      <c r="M88" s="12"/>
      <c r="N88" s="12"/>
      <c r="O88" s="4"/>
      <c r="P88" s="8"/>
    </row>
    <row r="89" spans="1:16" s="6" customFormat="1" ht="86.25" customHeight="1" x14ac:dyDescent="0.25">
      <c r="A89" s="12">
        <v>80</v>
      </c>
      <c r="B89" s="12" t="s">
        <v>412</v>
      </c>
      <c r="C89" s="12" t="s">
        <v>511</v>
      </c>
      <c r="D89" s="12" t="s">
        <v>502</v>
      </c>
      <c r="E89" s="12">
        <v>1986</v>
      </c>
      <c r="F89" s="44">
        <v>18.5</v>
      </c>
      <c r="G89" s="44">
        <v>1753.38</v>
      </c>
      <c r="H89" s="44">
        <v>1753.38</v>
      </c>
      <c r="I89" s="51"/>
      <c r="J89" s="30"/>
      <c r="K89" s="12"/>
      <c r="L89" s="12" t="s">
        <v>487</v>
      </c>
      <c r="M89" s="12"/>
      <c r="N89" s="12"/>
      <c r="O89" s="4"/>
      <c r="P89" s="8"/>
    </row>
    <row r="90" spans="1:16" s="6" customFormat="1" ht="81" customHeight="1" x14ac:dyDescent="0.25">
      <c r="A90" s="12">
        <v>81</v>
      </c>
      <c r="B90" s="12" t="s">
        <v>412</v>
      </c>
      <c r="C90" s="12" t="s">
        <v>512</v>
      </c>
      <c r="D90" s="12" t="s">
        <v>503</v>
      </c>
      <c r="E90" s="12">
        <v>1980</v>
      </c>
      <c r="F90" s="44">
        <v>11.5</v>
      </c>
      <c r="G90" s="44">
        <v>3108.96</v>
      </c>
      <c r="H90" s="44">
        <v>3108.96</v>
      </c>
      <c r="I90" s="51"/>
      <c r="J90" s="30"/>
      <c r="K90" s="12"/>
      <c r="L90" s="12" t="s">
        <v>487</v>
      </c>
      <c r="M90" s="12"/>
      <c r="N90" s="12"/>
      <c r="O90" s="4"/>
      <c r="P90" s="8"/>
    </row>
    <row r="91" spans="1:16" s="6" customFormat="1" ht="82.5" customHeight="1" x14ac:dyDescent="0.25">
      <c r="A91" s="12">
        <v>82</v>
      </c>
      <c r="B91" s="12" t="s">
        <v>412</v>
      </c>
      <c r="C91" s="12" t="s">
        <v>512</v>
      </c>
      <c r="D91" s="12" t="s">
        <v>504</v>
      </c>
      <c r="E91" s="12">
        <v>1986</v>
      </c>
      <c r="F91" s="44">
        <v>19</v>
      </c>
      <c r="G91" s="44">
        <v>1753.38</v>
      </c>
      <c r="H91" s="44">
        <v>1753.38</v>
      </c>
      <c r="I91" s="51"/>
      <c r="J91" s="30"/>
      <c r="K91" s="12"/>
      <c r="L91" s="12" t="s">
        <v>487</v>
      </c>
      <c r="M91" s="12"/>
      <c r="N91" s="12"/>
      <c r="O91" s="4"/>
      <c r="P91" s="8"/>
    </row>
    <row r="92" spans="1:16" s="6" customFormat="1" ht="69" customHeight="1" x14ac:dyDescent="0.25">
      <c r="A92" s="12">
        <v>83</v>
      </c>
      <c r="B92" s="12" t="s">
        <v>509</v>
      </c>
      <c r="C92" s="12" t="s">
        <v>516</v>
      </c>
      <c r="D92" s="12" t="s">
        <v>505</v>
      </c>
      <c r="E92" s="12">
        <v>1989</v>
      </c>
      <c r="F92" s="44">
        <v>25</v>
      </c>
      <c r="G92" s="44">
        <v>352485</v>
      </c>
      <c r="H92" s="44">
        <v>352485</v>
      </c>
      <c r="I92" s="51"/>
      <c r="J92" s="30"/>
      <c r="K92" s="12"/>
      <c r="L92" s="12" t="s">
        <v>678</v>
      </c>
      <c r="M92" s="12"/>
      <c r="N92" s="12"/>
      <c r="O92" s="4"/>
      <c r="P92" s="8"/>
    </row>
    <row r="93" spans="1:16" s="6" customFormat="1" ht="29.25" customHeight="1" x14ac:dyDescent="0.25">
      <c r="A93" s="12">
        <v>84</v>
      </c>
      <c r="B93" s="12" t="s">
        <v>510</v>
      </c>
      <c r="C93" s="12" t="s">
        <v>515</v>
      </c>
      <c r="D93" s="12" t="s">
        <v>506</v>
      </c>
      <c r="E93" s="12">
        <v>1989</v>
      </c>
      <c r="F93" s="44">
        <v>8389</v>
      </c>
      <c r="G93" s="44">
        <v>428000</v>
      </c>
      <c r="H93" s="44">
        <v>428000</v>
      </c>
      <c r="I93" s="51"/>
      <c r="J93" s="30">
        <v>43922</v>
      </c>
      <c r="K93" s="12"/>
      <c r="L93" s="12" t="s">
        <v>487</v>
      </c>
      <c r="M93" s="12"/>
      <c r="N93" s="12"/>
      <c r="O93" s="4"/>
      <c r="P93" s="8"/>
    </row>
    <row r="94" spans="1:16" s="6" customFormat="1" ht="69.75" customHeight="1" x14ac:dyDescent="0.25">
      <c r="A94" s="12">
        <v>85</v>
      </c>
      <c r="B94" s="12" t="s">
        <v>484</v>
      </c>
      <c r="C94" s="12" t="s">
        <v>514</v>
      </c>
      <c r="D94" s="12" t="s">
        <v>507</v>
      </c>
      <c r="E94" s="12">
        <v>1989</v>
      </c>
      <c r="F94" s="44">
        <v>140</v>
      </c>
      <c r="G94" s="44">
        <v>11000</v>
      </c>
      <c r="H94" s="44">
        <v>11000</v>
      </c>
      <c r="I94" s="51"/>
      <c r="J94" s="30"/>
      <c r="K94" s="12"/>
      <c r="L94" s="12" t="s">
        <v>487</v>
      </c>
      <c r="M94" s="12"/>
      <c r="N94" s="12"/>
      <c r="O94" s="4"/>
      <c r="P94" s="8"/>
    </row>
    <row r="95" spans="1:16" s="6" customFormat="1" ht="34.5" customHeight="1" x14ac:dyDescent="0.25">
      <c r="A95" s="12">
        <v>86</v>
      </c>
      <c r="B95" s="12" t="s">
        <v>510</v>
      </c>
      <c r="C95" s="12" t="s">
        <v>513</v>
      </c>
      <c r="D95" s="12" t="s">
        <v>508</v>
      </c>
      <c r="E95" s="12">
        <v>1961</v>
      </c>
      <c r="F95" s="44">
        <v>806</v>
      </c>
      <c r="G95" s="44">
        <v>116884</v>
      </c>
      <c r="H95" s="44">
        <v>0</v>
      </c>
      <c r="I95" s="51"/>
      <c r="J95" s="30"/>
      <c r="K95" s="12"/>
      <c r="L95" s="12" t="s">
        <v>487</v>
      </c>
      <c r="M95" s="12"/>
      <c r="N95" s="12"/>
      <c r="O95" s="4"/>
      <c r="P95" s="8"/>
    </row>
    <row r="96" spans="1:16" s="6" customFormat="1" ht="57.75" customHeight="1" x14ac:dyDescent="0.25">
      <c r="A96" s="12">
        <v>87</v>
      </c>
      <c r="B96" s="12" t="s">
        <v>484</v>
      </c>
      <c r="C96" s="12" t="s">
        <v>532</v>
      </c>
      <c r="D96" s="12" t="s">
        <v>521</v>
      </c>
      <c r="E96" s="12">
        <v>1990</v>
      </c>
      <c r="F96" s="44">
        <v>142</v>
      </c>
      <c r="G96" s="44">
        <v>189723</v>
      </c>
      <c r="H96" s="44">
        <v>0</v>
      </c>
      <c r="I96" s="51"/>
      <c r="J96" s="30"/>
      <c r="K96" s="12"/>
      <c r="L96" s="12" t="s">
        <v>487</v>
      </c>
      <c r="M96" s="12"/>
      <c r="N96" s="12"/>
      <c r="O96" s="4"/>
      <c r="P96" s="8"/>
    </row>
    <row r="97" spans="1:16" s="6" customFormat="1" ht="28.5" customHeight="1" x14ac:dyDescent="0.25">
      <c r="A97" s="12">
        <v>88</v>
      </c>
      <c r="B97" s="12" t="s">
        <v>517</v>
      </c>
      <c r="C97" s="12" t="s">
        <v>533</v>
      </c>
      <c r="D97" s="12" t="s">
        <v>522</v>
      </c>
      <c r="E97" s="12">
        <v>1973</v>
      </c>
      <c r="F97" s="44">
        <v>3574</v>
      </c>
      <c r="G97" s="44">
        <v>519475</v>
      </c>
      <c r="H97" s="44">
        <v>0</v>
      </c>
      <c r="I97" s="51"/>
      <c r="J97" s="30"/>
      <c r="K97" s="12"/>
      <c r="L97" s="12" t="s">
        <v>487</v>
      </c>
      <c r="M97" s="12"/>
      <c r="N97" s="12"/>
      <c r="O97" s="4"/>
      <c r="P97" s="8"/>
    </row>
    <row r="98" spans="1:16" s="6" customFormat="1" ht="60" customHeight="1" x14ac:dyDescent="0.25">
      <c r="A98" s="12">
        <v>89</v>
      </c>
      <c r="B98" s="12" t="s">
        <v>484</v>
      </c>
      <c r="C98" s="12" t="s">
        <v>534</v>
      </c>
      <c r="D98" s="12" t="s">
        <v>523</v>
      </c>
      <c r="E98" s="12">
        <v>1984</v>
      </c>
      <c r="F98" s="44" t="s">
        <v>531</v>
      </c>
      <c r="G98" s="44">
        <v>267988</v>
      </c>
      <c r="H98" s="44">
        <v>0</v>
      </c>
      <c r="I98" s="51"/>
      <c r="J98" s="30"/>
      <c r="K98" s="12"/>
      <c r="L98" s="12" t="s">
        <v>487</v>
      </c>
      <c r="M98" s="12"/>
      <c r="N98" s="12"/>
      <c r="O98" s="4"/>
      <c r="P98" s="8"/>
    </row>
    <row r="99" spans="1:16" s="6" customFormat="1" ht="29.25" customHeight="1" x14ac:dyDescent="0.25">
      <c r="A99" s="12">
        <v>90</v>
      </c>
      <c r="B99" s="12" t="s">
        <v>518</v>
      </c>
      <c r="C99" s="12" t="s">
        <v>535</v>
      </c>
      <c r="D99" s="12" t="s">
        <v>524</v>
      </c>
      <c r="E99" s="12">
        <v>1967</v>
      </c>
      <c r="F99" s="44">
        <v>10705</v>
      </c>
      <c r="G99" s="44">
        <v>5264757</v>
      </c>
      <c r="H99" s="44">
        <v>3022993</v>
      </c>
      <c r="I99" s="51"/>
      <c r="J99" s="30"/>
      <c r="K99" s="12"/>
      <c r="L99" s="12" t="s">
        <v>487</v>
      </c>
      <c r="M99" s="12"/>
      <c r="N99" s="12"/>
      <c r="O99" s="4"/>
      <c r="P99" s="8"/>
    </row>
    <row r="100" spans="1:16" s="6" customFormat="1" ht="30.75" customHeight="1" x14ac:dyDescent="0.25">
      <c r="A100" s="12">
        <v>91</v>
      </c>
      <c r="B100" s="12" t="s">
        <v>519</v>
      </c>
      <c r="C100" s="12" t="s">
        <v>536</v>
      </c>
      <c r="D100" s="12" t="s">
        <v>525</v>
      </c>
      <c r="E100" s="12">
        <v>1967</v>
      </c>
      <c r="F100" s="44">
        <v>120</v>
      </c>
      <c r="G100" s="44">
        <v>125555.5</v>
      </c>
      <c r="H100" s="44">
        <v>0</v>
      </c>
      <c r="I100" s="51"/>
      <c r="J100" s="30"/>
      <c r="K100" s="12"/>
      <c r="L100" s="12" t="s">
        <v>487</v>
      </c>
      <c r="M100" s="12"/>
      <c r="N100" s="12"/>
      <c r="O100" s="4"/>
      <c r="P100" s="8"/>
    </row>
    <row r="101" spans="1:16" s="6" customFormat="1" ht="29.25" customHeight="1" x14ac:dyDescent="0.25">
      <c r="A101" s="12">
        <v>92</v>
      </c>
      <c r="B101" s="12" t="s">
        <v>519</v>
      </c>
      <c r="C101" s="12" t="s">
        <v>536</v>
      </c>
      <c r="D101" s="12" t="s">
        <v>526</v>
      </c>
      <c r="E101" s="12">
        <v>1967</v>
      </c>
      <c r="F101" s="44">
        <v>120</v>
      </c>
      <c r="G101" s="44">
        <v>125552.5</v>
      </c>
      <c r="H101" s="44">
        <v>0</v>
      </c>
      <c r="I101" s="51"/>
      <c r="J101" s="30"/>
      <c r="K101" s="12"/>
      <c r="L101" s="12" t="s">
        <v>487</v>
      </c>
      <c r="M101" s="12"/>
      <c r="N101" s="12"/>
      <c r="O101" s="4"/>
      <c r="P101" s="8"/>
    </row>
    <row r="102" spans="1:16" s="6" customFormat="1" ht="34.5" customHeight="1" x14ac:dyDescent="0.25">
      <c r="A102" s="12">
        <v>93</v>
      </c>
      <c r="B102" s="12" t="s">
        <v>519</v>
      </c>
      <c r="C102" s="12" t="s">
        <v>537</v>
      </c>
      <c r="D102" s="12" t="s">
        <v>527</v>
      </c>
      <c r="E102" s="12">
        <v>1967</v>
      </c>
      <c r="F102" s="44">
        <v>120</v>
      </c>
      <c r="G102" s="44">
        <v>125555.5</v>
      </c>
      <c r="H102" s="44">
        <v>0</v>
      </c>
      <c r="I102" s="51"/>
      <c r="J102" s="30"/>
      <c r="K102" s="12"/>
      <c r="L102" s="12" t="s">
        <v>487</v>
      </c>
      <c r="M102" s="12"/>
      <c r="N102" s="12"/>
      <c r="O102" s="4"/>
      <c r="P102" s="8"/>
    </row>
    <row r="103" spans="1:16" s="6" customFormat="1" ht="34.5" customHeight="1" x14ac:dyDescent="0.25">
      <c r="A103" s="12">
        <v>94</v>
      </c>
      <c r="B103" s="12" t="s">
        <v>520</v>
      </c>
      <c r="C103" s="12" t="s">
        <v>537</v>
      </c>
      <c r="D103" s="12" t="s">
        <v>528</v>
      </c>
      <c r="E103" s="12">
        <v>1967</v>
      </c>
      <c r="F103" s="44">
        <v>50</v>
      </c>
      <c r="G103" s="44">
        <v>66611.5</v>
      </c>
      <c r="H103" s="44">
        <v>0</v>
      </c>
      <c r="I103" s="51"/>
      <c r="J103" s="30"/>
      <c r="K103" s="12"/>
      <c r="L103" s="12" t="s">
        <v>487</v>
      </c>
      <c r="M103" s="12"/>
      <c r="N103" s="12"/>
      <c r="O103" s="4"/>
      <c r="P103" s="8"/>
    </row>
    <row r="104" spans="1:16" s="6" customFormat="1" ht="32.25" customHeight="1" x14ac:dyDescent="0.25">
      <c r="A104" s="12">
        <v>95</v>
      </c>
      <c r="B104" s="12" t="s">
        <v>510</v>
      </c>
      <c r="C104" s="12" t="s">
        <v>538</v>
      </c>
      <c r="D104" s="12" t="s">
        <v>529</v>
      </c>
      <c r="E104" s="12">
        <v>1983</v>
      </c>
      <c r="F104" s="44">
        <v>2312</v>
      </c>
      <c r="G104" s="44">
        <v>17206</v>
      </c>
      <c r="H104" s="44">
        <v>17206</v>
      </c>
      <c r="I104" s="51"/>
      <c r="J104" s="30"/>
      <c r="K104" s="12"/>
      <c r="L104" s="12" t="s">
        <v>487</v>
      </c>
      <c r="M104" s="12"/>
      <c r="N104" s="12"/>
      <c r="O104" s="4"/>
      <c r="P104" s="8"/>
    </row>
    <row r="105" spans="1:16" s="6" customFormat="1" ht="32.25" customHeight="1" x14ac:dyDescent="0.25">
      <c r="A105" s="12">
        <v>96</v>
      </c>
      <c r="B105" s="12" t="s">
        <v>510</v>
      </c>
      <c r="C105" s="12" t="s">
        <v>539</v>
      </c>
      <c r="D105" s="12" t="s">
        <v>530</v>
      </c>
      <c r="E105" s="12">
        <v>1960</v>
      </c>
      <c r="F105" s="44">
        <v>2466</v>
      </c>
      <c r="G105" s="44">
        <v>1</v>
      </c>
      <c r="H105" s="44">
        <v>1</v>
      </c>
      <c r="I105" s="51"/>
      <c r="J105" s="30"/>
      <c r="K105" s="12"/>
      <c r="L105" s="12" t="s">
        <v>487</v>
      </c>
      <c r="M105" s="12"/>
      <c r="N105" s="12"/>
      <c r="O105" s="4"/>
      <c r="P105" s="8"/>
    </row>
    <row r="106" spans="1:16" s="6" customFormat="1" ht="69.75" customHeight="1" x14ac:dyDescent="0.25">
      <c r="A106" s="12">
        <v>97</v>
      </c>
      <c r="B106" s="12" t="s">
        <v>484</v>
      </c>
      <c r="C106" s="12" t="s">
        <v>547</v>
      </c>
      <c r="D106" s="12" t="s">
        <v>541</v>
      </c>
      <c r="E106" s="12">
        <v>1983</v>
      </c>
      <c r="F106" s="44">
        <v>175</v>
      </c>
      <c r="G106" s="44">
        <v>1</v>
      </c>
      <c r="H106" s="44">
        <v>1</v>
      </c>
      <c r="I106" s="51"/>
      <c r="J106" s="30"/>
      <c r="K106" s="12"/>
      <c r="L106" s="12" t="s">
        <v>487</v>
      </c>
      <c r="M106" s="12"/>
      <c r="N106" s="12"/>
      <c r="O106" s="4"/>
      <c r="P106" s="8"/>
    </row>
    <row r="107" spans="1:16" s="6" customFormat="1" ht="53.25" customHeight="1" x14ac:dyDescent="0.25">
      <c r="A107" s="12">
        <v>98</v>
      </c>
      <c r="B107" s="12" t="s">
        <v>484</v>
      </c>
      <c r="C107" s="12" t="s">
        <v>548</v>
      </c>
      <c r="D107" s="12" t="s">
        <v>542</v>
      </c>
      <c r="E107" s="12">
        <v>1976</v>
      </c>
      <c r="F107" s="44">
        <v>175</v>
      </c>
      <c r="G107" s="44">
        <v>219085</v>
      </c>
      <c r="H107" s="44">
        <v>219085</v>
      </c>
      <c r="I107" s="51"/>
      <c r="J107" s="30"/>
      <c r="K107" s="12"/>
      <c r="L107" s="12" t="s">
        <v>487</v>
      </c>
      <c r="M107" s="12"/>
      <c r="N107" s="12"/>
      <c r="O107" s="4"/>
      <c r="P107" s="8"/>
    </row>
    <row r="108" spans="1:16" s="6" customFormat="1" ht="68.25" customHeight="1" x14ac:dyDescent="0.25">
      <c r="A108" s="12">
        <v>99</v>
      </c>
      <c r="B108" s="12" t="s">
        <v>484</v>
      </c>
      <c r="C108" s="12" t="s">
        <v>549</v>
      </c>
      <c r="D108" s="12" t="s">
        <v>543</v>
      </c>
      <c r="E108" s="12">
        <v>1973</v>
      </c>
      <c r="F108" s="44">
        <v>175</v>
      </c>
      <c r="G108" s="44">
        <v>114929</v>
      </c>
      <c r="H108" s="44">
        <v>114929</v>
      </c>
      <c r="I108" s="51"/>
      <c r="J108" s="30"/>
      <c r="K108" s="12"/>
      <c r="L108" s="12" t="s">
        <v>487</v>
      </c>
      <c r="M108" s="12"/>
      <c r="N108" s="12"/>
      <c r="O108" s="4"/>
      <c r="P108" s="8"/>
    </row>
    <row r="109" spans="1:16" s="6" customFormat="1" ht="60.75" customHeight="1" x14ac:dyDescent="0.25">
      <c r="A109" s="12">
        <v>100</v>
      </c>
      <c r="B109" s="12" t="s">
        <v>484</v>
      </c>
      <c r="C109" s="12" t="s">
        <v>550</v>
      </c>
      <c r="D109" s="12" t="s">
        <v>544</v>
      </c>
      <c r="E109" s="12">
        <v>1976</v>
      </c>
      <c r="F109" s="44">
        <v>175</v>
      </c>
      <c r="G109" s="44">
        <v>92279</v>
      </c>
      <c r="H109" s="44">
        <v>92279</v>
      </c>
      <c r="I109" s="51"/>
      <c r="J109" s="30"/>
      <c r="K109" s="12"/>
      <c r="L109" s="12" t="s">
        <v>487</v>
      </c>
      <c r="M109" s="12"/>
      <c r="N109" s="12"/>
      <c r="O109" s="4"/>
      <c r="P109" s="8"/>
    </row>
    <row r="110" spans="1:16" s="6" customFormat="1" ht="57.75" customHeight="1" x14ac:dyDescent="0.25">
      <c r="A110" s="12">
        <v>101</v>
      </c>
      <c r="B110" s="12" t="s">
        <v>484</v>
      </c>
      <c r="C110" s="12" t="s">
        <v>551</v>
      </c>
      <c r="D110" s="12" t="s">
        <v>545</v>
      </c>
      <c r="E110" s="12">
        <v>1971</v>
      </c>
      <c r="F110" s="44">
        <v>175</v>
      </c>
      <c r="G110" s="44">
        <v>1</v>
      </c>
      <c r="H110" s="44">
        <v>1</v>
      </c>
      <c r="I110" s="51"/>
      <c r="J110" s="30"/>
      <c r="K110" s="12"/>
      <c r="L110" s="12" t="s">
        <v>487</v>
      </c>
      <c r="M110" s="12"/>
      <c r="N110" s="12"/>
      <c r="O110" s="4"/>
      <c r="P110" s="8"/>
    </row>
    <row r="111" spans="1:16" s="6" customFormat="1" ht="69" customHeight="1" x14ac:dyDescent="0.25">
      <c r="A111" s="12">
        <v>102</v>
      </c>
      <c r="B111" s="12" t="s">
        <v>540</v>
      </c>
      <c r="C111" s="12" t="s">
        <v>552</v>
      </c>
      <c r="D111" s="12" t="s">
        <v>546</v>
      </c>
      <c r="E111" s="12">
        <v>1968</v>
      </c>
      <c r="F111" s="44">
        <v>25</v>
      </c>
      <c r="G111" s="44">
        <v>33570</v>
      </c>
      <c r="H111" s="44">
        <v>33570</v>
      </c>
      <c r="I111" s="51"/>
      <c r="J111" s="30"/>
      <c r="K111" s="12"/>
      <c r="L111" s="12" t="s">
        <v>487</v>
      </c>
      <c r="M111" s="12"/>
      <c r="N111" s="12"/>
      <c r="O111" s="4"/>
      <c r="P111" s="8"/>
    </row>
    <row r="112" spans="1:16" s="6" customFormat="1" ht="58.5" customHeight="1" x14ac:dyDescent="0.25">
      <c r="A112" s="12">
        <v>103</v>
      </c>
      <c r="B112" s="12" t="s">
        <v>540</v>
      </c>
      <c r="C112" s="12" t="s">
        <v>563</v>
      </c>
      <c r="D112" s="12" t="s">
        <v>553</v>
      </c>
      <c r="E112" s="12">
        <v>1988</v>
      </c>
      <c r="F112" s="44">
        <v>25</v>
      </c>
      <c r="G112" s="44">
        <v>55364</v>
      </c>
      <c r="H112" s="44">
        <v>55364</v>
      </c>
      <c r="I112" s="51"/>
      <c r="J112" s="30"/>
      <c r="K112" s="12"/>
      <c r="L112" s="12" t="s">
        <v>487</v>
      </c>
      <c r="M112" s="12"/>
      <c r="N112" s="12"/>
      <c r="O112" s="4"/>
      <c r="P112" s="8"/>
    </row>
    <row r="113" spans="1:16" s="6" customFormat="1" ht="58.5" customHeight="1" x14ac:dyDescent="0.25">
      <c r="A113" s="12">
        <v>104</v>
      </c>
      <c r="B113" s="12" t="s">
        <v>540</v>
      </c>
      <c r="C113" s="12" t="s">
        <v>570</v>
      </c>
      <c r="D113" s="12" t="s">
        <v>554</v>
      </c>
      <c r="E113" s="12">
        <v>1967</v>
      </c>
      <c r="F113" s="44">
        <v>25</v>
      </c>
      <c r="G113" s="44">
        <v>81885</v>
      </c>
      <c r="H113" s="44">
        <v>81885</v>
      </c>
      <c r="I113" s="51"/>
      <c r="J113" s="30"/>
      <c r="K113" s="12"/>
      <c r="L113" s="12" t="s">
        <v>487</v>
      </c>
      <c r="M113" s="12"/>
      <c r="N113" s="12"/>
      <c r="O113" s="4"/>
      <c r="P113" s="8"/>
    </row>
    <row r="114" spans="1:16" s="6" customFormat="1" ht="58.5" customHeight="1" x14ac:dyDescent="0.25">
      <c r="A114" s="12">
        <v>105</v>
      </c>
      <c r="B114" s="12" t="s">
        <v>540</v>
      </c>
      <c r="C114" s="12" t="s">
        <v>569</v>
      </c>
      <c r="D114" s="12" t="s">
        <v>555</v>
      </c>
      <c r="E114" s="12">
        <v>1968</v>
      </c>
      <c r="F114" s="44">
        <v>25</v>
      </c>
      <c r="G114" s="44">
        <v>1</v>
      </c>
      <c r="H114" s="44">
        <v>0</v>
      </c>
      <c r="I114" s="51"/>
      <c r="J114" s="30"/>
      <c r="K114" s="12"/>
      <c r="L114" s="12" t="s">
        <v>487</v>
      </c>
      <c r="M114" s="12"/>
      <c r="N114" s="12"/>
      <c r="O114" s="4"/>
      <c r="P114" s="8"/>
    </row>
    <row r="115" spans="1:16" s="6" customFormat="1" ht="64.5" customHeight="1" x14ac:dyDescent="0.25">
      <c r="A115" s="12">
        <v>106</v>
      </c>
      <c r="B115" s="12" t="s">
        <v>540</v>
      </c>
      <c r="C115" s="12" t="s">
        <v>568</v>
      </c>
      <c r="D115" s="12" t="s">
        <v>556</v>
      </c>
      <c r="E115" s="12">
        <v>1989</v>
      </c>
      <c r="F115" s="44">
        <v>25</v>
      </c>
      <c r="G115" s="44">
        <v>15509</v>
      </c>
      <c r="H115" s="44">
        <v>15509</v>
      </c>
      <c r="I115" s="51"/>
      <c r="J115" s="30"/>
      <c r="K115" s="12"/>
      <c r="L115" s="12" t="s">
        <v>487</v>
      </c>
      <c r="M115" s="12"/>
      <c r="N115" s="12"/>
      <c r="O115" s="4"/>
      <c r="P115" s="8"/>
    </row>
    <row r="116" spans="1:16" s="6" customFormat="1" ht="45.75" customHeight="1" x14ac:dyDescent="0.25">
      <c r="A116" s="12">
        <v>107</v>
      </c>
      <c r="B116" s="12" t="s">
        <v>20</v>
      </c>
      <c r="C116" s="12" t="s">
        <v>728</v>
      </c>
      <c r="D116" s="12" t="s">
        <v>729</v>
      </c>
      <c r="E116" s="12">
        <v>2017</v>
      </c>
      <c r="F116" s="44"/>
      <c r="G116" s="44">
        <v>320540</v>
      </c>
      <c r="H116" s="44">
        <v>0</v>
      </c>
      <c r="I116" s="51"/>
      <c r="J116" s="30"/>
      <c r="K116" s="12"/>
      <c r="L116" s="12" t="s">
        <v>730</v>
      </c>
      <c r="M116" s="12"/>
      <c r="N116" s="12"/>
      <c r="O116" s="4"/>
      <c r="P116" s="8"/>
    </row>
    <row r="117" spans="1:16" s="6" customFormat="1" ht="45.75" customHeight="1" x14ac:dyDescent="0.25">
      <c r="A117" s="12">
        <v>108</v>
      </c>
      <c r="B117" s="12" t="s">
        <v>377</v>
      </c>
      <c r="C117" s="12" t="s">
        <v>728</v>
      </c>
      <c r="D117" s="12"/>
      <c r="E117" s="12">
        <v>2017</v>
      </c>
      <c r="F117" s="44">
        <v>70</v>
      </c>
      <c r="G117" s="44">
        <v>651205</v>
      </c>
      <c r="H117" s="44">
        <v>0</v>
      </c>
      <c r="I117" s="51"/>
      <c r="J117" s="30"/>
      <c r="K117" s="12"/>
      <c r="L117" s="12" t="s">
        <v>679</v>
      </c>
      <c r="M117" s="12"/>
      <c r="N117" s="12"/>
      <c r="O117" s="4"/>
      <c r="P117" s="8"/>
    </row>
    <row r="118" spans="1:16" s="6" customFormat="1" ht="33" customHeight="1" x14ac:dyDescent="0.25">
      <c r="A118" s="12">
        <v>109</v>
      </c>
      <c r="B118" s="12" t="s">
        <v>226</v>
      </c>
      <c r="C118" s="12" t="s">
        <v>567</v>
      </c>
      <c r="D118" s="12" t="s">
        <v>557</v>
      </c>
      <c r="E118" s="12">
        <v>1980</v>
      </c>
      <c r="F118" s="44">
        <v>7830</v>
      </c>
      <c r="G118" s="44">
        <v>1</v>
      </c>
      <c r="H118" s="44">
        <v>0</v>
      </c>
      <c r="I118" s="51"/>
      <c r="J118" s="30"/>
      <c r="K118" s="12"/>
      <c r="L118" s="12" t="s">
        <v>487</v>
      </c>
      <c r="M118" s="12"/>
      <c r="N118" s="12"/>
      <c r="O118" s="4"/>
      <c r="P118" s="8"/>
    </row>
    <row r="119" spans="1:16" s="6" customFormat="1" ht="34.5" customHeight="1" x14ac:dyDescent="0.25">
      <c r="A119" s="12">
        <v>110</v>
      </c>
      <c r="B119" s="12" t="s">
        <v>510</v>
      </c>
      <c r="C119" s="12" t="s">
        <v>566</v>
      </c>
      <c r="D119" s="12" t="s">
        <v>558</v>
      </c>
      <c r="E119" s="12">
        <v>1985</v>
      </c>
      <c r="F119" s="44">
        <v>4438</v>
      </c>
      <c r="G119" s="44" t="s">
        <v>561</v>
      </c>
      <c r="H119" s="44" t="s">
        <v>562</v>
      </c>
      <c r="I119" s="51"/>
      <c r="J119" s="30"/>
      <c r="K119" s="12"/>
      <c r="L119" s="12" t="s">
        <v>487</v>
      </c>
      <c r="M119" s="12"/>
      <c r="N119" s="12"/>
      <c r="O119" s="4"/>
      <c r="P119" s="8"/>
    </row>
    <row r="120" spans="1:16" s="6" customFormat="1" ht="71.25" customHeight="1" x14ac:dyDescent="0.25">
      <c r="A120" s="12">
        <v>111</v>
      </c>
      <c r="B120" s="12" t="s">
        <v>540</v>
      </c>
      <c r="C120" s="12" t="s">
        <v>565</v>
      </c>
      <c r="D120" s="12" t="s">
        <v>559</v>
      </c>
      <c r="E120" s="12">
        <v>1985</v>
      </c>
      <c r="F120" s="44">
        <v>25</v>
      </c>
      <c r="G120" s="44">
        <v>1</v>
      </c>
      <c r="H120" s="44">
        <v>0</v>
      </c>
      <c r="I120" s="51"/>
      <c r="J120" s="30"/>
      <c r="K120" s="12"/>
      <c r="L120" s="12" t="s">
        <v>487</v>
      </c>
      <c r="M120" s="12"/>
      <c r="N120" s="12"/>
      <c r="O120" s="4"/>
      <c r="P120" s="8"/>
    </row>
    <row r="121" spans="1:16" s="6" customFormat="1" ht="30.75" customHeight="1" x14ac:dyDescent="0.25">
      <c r="A121" s="12">
        <v>112</v>
      </c>
      <c r="B121" s="12" t="s">
        <v>510</v>
      </c>
      <c r="C121" s="12" t="s">
        <v>564</v>
      </c>
      <c r="D121" s="12" t="s">
        <v>560</v>
      </c>
      <c r="E121" s="12">
        <v>1985</v>
      </c>
      <c r="F121" s="44">
        <v>3165</v>
      </c>
      <c r="G121" s="44">
        <v>1</v>
      </c>
      <c r="H121" s="44">
        <v>0</v>
      </c>
      <c r="I121" s="51"/>
      <c r="J121" s="30"/>
      <c r="K121" s="12"/>
      <c r="L121" s="12" t="s">
        <v>487</v>
      </c>
      <c r="M121" s="12"/>
      <c r="N121" s="12"/>
      <c r="O121" s="4"/>
      <c r="P121" s="8"/>
    </row>
    <row r="122" spans="1:16" s="6" customFormat="1" ht="109.5" customHeight="1" x14ac:dyDescent="0.25">
      <c r="A122" s="12">
        <v>113</v>
      </c>
      <c r="B122" s="12" t="s">
        <v>571</v>
      </c>
      <c r="C122" s="12" t="s">
        <v>573</v>
      </c>
      <c r="D122" s="12" t="s">
        <v>581</v>
      </c>
      <c r="E122" s="12" t="s">
        <v>562</v>
      </c>
      <c r="F122" s="44">
        <v>175.2</v>
      </c>
      <c r="G122" s="44">
        <v>475128.38</v>
      </c>
      <c r="H122" s="44">
        <v>0</v>
      </c>
      <c r="I122" s="51"/>
      <c r="J122" s="30"/>
      <c r="K122" s="12"/>
      <c r="L122" s="12" t="s">
        <v>487</v>
      </c>
      <c r="M122" s="12"/>
      <c r="N122" s="12"/>
      <c r="O122" s="4"/>
      <c r="P122" s="8"/>
    </row>
    <row r="123" spans="1:16" s="6" customFormat="1" ht="54.75" customHeight="1" x14ac:dyDescent="0.25">
      <c r="A123" s="12">
        <v>114</v>
      </c>
      <c r="B123" s="12" t="s">
        <v>488</v>
      </c>
      <c r="C123" s="12" t="s">
        <v>574</v>
      </c>
      <c r="D123" s="12" t="s">
        <v>582</v>
      </c>
      <c r="E123" s="12">
        <v>1985</v>
      </c>
      <c r="F123" s="44">
        <v>140</v>
      </c>
      <c r="G123" s="44">
        <v>1</v>
      </c>
      <c r="H123" s="44">
        <v>1</v>
      </c>
      <c r="I123" s="51"/>
      <c r="J123" s="30"/>
      <c r="K123" s="12"/>
      <c r="L123" s="12" t="s">
        <v>487</v>
      </c>
      <c r="M123" s="12"/>
      <c r="N123" s="12"/>
      <c r="O123" s="4"/>
      <c r="P123" s="8"/>
    </row>
    <row r="124" spans="1:16" s="6" customFormat="1" ht="57.75" customHeight="1" x14ac:dyDescent="0.25">
      <c r="A124" s="12">
        <v>115</v>
      </c>
      <c r="B124" s="12" t="s">
        <v>488</v>
      </c>
      <c r="C124" s="12" t="s">
        <v>575</v>
      </c>
      <c r="D124" s="12" t="s">
        <v>583</v>
      </c>
      <c r="E124" s="12">
        <v>1985</v>
      </c>
      <c r="F124" s="44">
        <v>140</v>
      </c>
      <c r="G124" s="44">
        <v>1</v>
      </c>
      <c r="H124" s="44">
        <v>1</v>
      </c>
      <c r="I124" s="51"/>
      <c r="J124" s="30"/>
      <c r="K124" s="12"/>
      <c r="L124" s="12" t="s">
        <v>487</v>
      </c>
      <c r="M124" s="12"/>
      <c r="N124" s="12"/>
      <c r="O124" s="4"/>
      <c r="P124" s="8"/>
    </row>
    <row r="125" spans="1:16" s="6" customFormat="1" ht="36" customHeight="1" x14ac:dyDescent="0.25">
      <c r="A125" s="12">
        <v>116</v>
      </c>
      <c r="B125" s="12" t="s">
        <v>517</v>
      </c>
      <c r="C125" s="12" t="s">
        <v>576</v>
      </c>
      <c r="D125" s="12" t="s">
        <v>584</v>
      </c>
      <c r="E125" s="12">
        <v>1988</v>
      </c>
      <c r="F125" s="44">
        <v>8465</v>
      </c>
      <c r="G125" s="44">
        <v>19758.419999999998</v>
      </c>
      <c r="H125" s="44">
        <v>0</v>
      </c>
      <c r="I125" s="51"/>
      <c r="J125" s="30"/>
      <c r="K125" s="12"/>
      <c r="L125" s="12" t="s">
        <v>487</v>
      </c>
      <c r="M125" s="12"/>
      <c r="N125" s="12"/>
      <c r="O125" s="4"/>
      <c r="P125" s="8"/>
    </row>
    <row r="126" spans="1:16" s="6" customFormat="1" ht="60" customHeight="1" x14ac:dyDescent="0.25">
      <c r="A126" s="12">
        <v>117</v>
      </c>
      <c r="B126" s="12" t="s">
        <v>488</v>
      </c>
      <c r="C126" s="12" t="s">
        <v>578</v>
      </c>
      <c r="D126" s="12" t="s">
        <v>580</v>
      </c>
      <c r="E126" s="12">
        <v>1988</v>
      </c>
      <c r="F126" s="44">
        <v>140</v>
      </c>
      <c r="G126" s="44">
        <v>23653.86</v>
      </c>
      <c r="H126" s="44">
        <v>0</v>
      </c>
      <c r="I126" s="51"/>
      <c r="J126" s="30"/>
      <c r="K126" s="12"/>
      <c r="L126" s="12" t="s">
        <v>487</v>
      </c>
      <c r="M126" s="12"/>
      <c r="N126" s="12"/>
      <c r="O126" s="4"/>
      <c r="P126" s="8"/>
    </row>
    <row r="127" spans="1:16" s="6" customFormat="1" ht="69" customHeight="1" x14ac:dyDescent="0.25">
      <c r="A127" s="12">
        <v>118</v>
      </c>
      <c r="B127" s="12" t="s">
        <v>572</v>
      </c>
      <c r="C127" s="12" t="s">
        <v>577</v>
      </c>
      <c r="D127" s="12" t="s">
        <v>579</v>
      </c>
      <c r="E127" s="12">
        <v>1988</v>
      </c>
      <c r="F127" s="44">
        <v>25</v>
      </c>
      <c r="G127" s="44">
        <v>99274</v>
      </c>
      <c r="H127" s="44">
        <v>0</v>
      </c>
      <c r="I127" s="51"/>
      <c r="J127" s="30"/>
      <c r="K127" s="12"/>
      <c r="L127" s="12" t="s">
        <v>487</v>
      </c>
      <c r="M127" s="12"/>
      <c r="N127" s="12"/>
      <c r="O127" s="4"/>
      <c r="P127" s="8"/>
    </row>
    <row r="128" spans="1:16" s="6" customFormat="1" ht="15.75" customHeight="1" x14ac:dyDescent="0.25">
      <c r="A128" s="74" t="s">
        <v>308</v>
      </c>
      <c r="B128" s="75"/>
      <c r="C128" s="75"/>
      <c r="D128" s="75"/>
      <c r="E128" s="76"/>
      <c r="F128" s="58">
        <f>SUM(F10:F127)</f>
        <v>96754.8</v>
      </c>
      <c r="G128" s="58">
        <f>SUM(G10:G127)</f>
        <v>83206723.100000024</v>
      </c>
      <c r="H128" s="58"/>
      <c r="I128" s="59">
        <f>SUM(I10:I88)</f>
        <v>3249364.1499999994</v>
      </c>
      <c r="J128" s="30"/>
      <c r="K128" s="12"/>
      <c r="L128" s="12"/>
      <c r="M128" s="12"/>
      <c r="N128" s="12"/>
      <c r="O128" s="4"/>
      <c r="P128" s="8"/>
    </row>
    <row r="129" spans="1:15" s="6" customFormat="1" ht="20.25" customHeight="1" x14ac:dyDescent="0.25">
      <c r="A129" s="65" t="s">
        <v>312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7"/>
      <c r="O129" s="5"/>
    </row>
    <row r="130" spans="1:15" s="6" customFormat="1" ht="58.5" customHeight="1" x14ac:dyDescent="0.25">
      <c r="A130" s="12">
        <v>1</v>
      </c>
      <c r="B130" s="12" t="s">
        <v>8</v>
      </c>
      <c r="C130" s="12" t="s">
        <v>9</v>
      </c>
      <c r="D130" s="13" t="s">
        <v>10</v>
      </c>
      <c r="E130" s="12">
        <v>1983</v>
      </c>
      <c r="F130" s="44">
        <v>737.2</v>
      </c>
      <c r="G130" s="44">
        <v>1909.1</v>
      </c>
      <c r="H130" s="44">
        <v>1909.1</v>
      </c>
      <c r="I130" s="44">
        <v>1965810.5</v>
      </c>
      <c r="J130" s="30">
        <v>41176</v>
      </c>
      <c r="K130" s="12" t="s">
        <v>217</v>
      </c>
      <c r="L130" s="12"/>
      <c r="M130" s="12"/>
      <c r="N130" s="12" t="s">
        <v>364</v>
      </c>
      <c r="O130" s="4"/>
    </row>
    <row r="131" spans="1:15" s="6" customFormat="1" ht="39.75" customHeight="1" x14ac:dyDescent="0.25">
      <c r="A131" s="12">
        <v>2</v>
      </c>
      <c r="B131" s="12" t="s">
        <v>74</v>
      </c>
      <c r="C131" s="12" t="s">
        <v>9</v>
      </c>
      <c r="D131" s="12" t="s">
        <v>181</v>
      </c>
      <c r="E131" s="12"/>
      <c r="F131" s="44">
        <v>15758</v>
      </c>
      <c r="G131" s="44">
        <v>3335</v>
      </c>
      <c r="H131" s="44"/>
      <c r="I131" s="44" t="s">
        <v>602</v>
      </c>
      <c r="J131" s="12"/>
      <c r="K131" s="12"/>
      <c r="L131" s="12"/>
      <c r="M131" s="12"/>
      <c r="N131" s="12" t="s">
        <v>313</v>
      </c>
      <c r="O131" s="4"/>
    </row>
    <row r="132" spans="1:15" s="6" customFormat="1" ht="17.25" customHeight="1" x14ac:dyDescent="0.25">
      <c r="A132" s="74" t="s">
        <v>308</v>
      </c>
      <c r="B132" s="75"/>
      <c r="C132" s="75"/>
      <c r="D132" s="75"/>
      <c r="E132" s="76"/>
      <c r="F132" s="58">
        <f>SUM(F130:F131)</f>
        <v>16495.2</v>
      </c>
      <c r="G132" s="58">
        <f>SUM(G130:G131)</f>
        <v>5244.1</v>
      </c>
      <c r="H132" s="58">
        <f>SUM(H130:H131)</f>
        <v>1909.1</v>
      </c>
      <c r="I132" s="58">
        <f>SUM(I130:I131)</f>
        <v>1965810.5</v>
      </c>
      <c r="J132" s="12"/>
      <c r="K132" s="12"/>
      <c r="L132" s="12"/>
      <c r="M132" s="12"/>
      <c r="N132" s="12" t="s">
        <v>314</v>
      </c>
      <c r="O132" s="4"/>
    </row>
    <row r="133" spans="1:15" s="6" customFormat="1" ht="13.5" customHeight="1" x14ac:dyDescent="0.25">
      <c r="A133" s="65" t="s">
        <v>315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5"/>
    </row>
    <row r="134" spans="1:15" s="6" customFormat="1" ht="45" customHeight="1" x14ac:dyDescent="0.25">
      <c r="A134" s="12" t="s">
        <v>375</v>
      </c>
      <c r="B134" s="12" t="s">
        <v>8</v>
      </c>
      <c r="C134" s="12" t="s">
        <v>12</v>
      </c>
      <c r="D134" s="12" t="s">
        <v>13</v>
      </c>
      <c r="E134" s="12">
        <v>1985</v>
      </c>
      <c r="F134" s="44">
        <v>1706.7</v>
      </c>
      <c r="G134" s="44">
        <v>8298.4</v>
      </c>
      <c r="H134" s="44">
        <v>8298.4</v>
      </c>
      <c r="I134" s="44">
        <v>8298.4</v>
      </c>
      <c r="J134" s="30">
        <v>41227</v>
      </c>
      <c r="K134" s="12"/>
      <c r="L134" s="12" t="s">
        <v>14</v>
      </c>
      <c r="M134" s="12"/>
      <c r="N134" s="12"/>
      <c r="O134" s="4"/>
    </row>
    <row r="135" spans="1:15" s="6" customFormat="1" ht="30" customHeight="1" x14ac:dyDescent="0.25">
      <c r="A135" s="12" t="s">
        <v>316</v>
      </c>
      <c r="B135" s="12" t="s">
        <v>15</v>
      </c>
      <c r="C135" s="12" t="s">
        <v>12</v>
      </c>
      <c r="D135" s="12"/>
      <c r="E135" s="12">
        <v>1985</v>
      </c>
      <c r="F135" s="44">
        <v>216</v>
      </c>
      <c r="G135" s="44">
        <v>1637.9</v>
      </c>
      <c r="H135" s="44">
        <v>1637.9</v>
      </c>
      <c r="I135" s="44">
        <v>1637.9</v>
      </c>
      <c r="J135" s="30">
        <v>40719</v>
      </c>
      <c r="K135" s="12"/>
      <c r="L135" s="12"/>
      <c r="M135" s="12"/>
      <c r="N135" s="12" t="s">
        <v>16</v>
      </c>
      <c r="O135" s="4"/>
    </row>
    <row r="136" spans="1:15" s="6" customFormat="1" ht="30" customHeight="1" x14ac:dyDescent="0.25">
      <c r="A136" s="12" t="s">
        <v>317</v>
      </c>
      <c r="B136" s="12" t="s">
        <v>17</v>
      </c>
      <c r="C136" s="12" t="s">
        <v>18</v>
      </c>
      <c r="D136" s="12"/>
      <c r="E136" s="12">
        <v>1993</v>
      </c>
      <c r="F136" s="44">
        <v>544.20000000000005</v>
      </c>
      <c r="G136" s="44">
        <v>429.9</v>
      </c>
      <c r="H136" s="44">
        <v>429.9</v>
      </c>
      <c r="I136" s="44">
        <v>429.9</v>
      </c>
      <c r="J136" s="12"/>
      <c r="K136" s="12"/>
      <c r="L136" s="12"/>
      <c r="M136" s="12"/>
      <c r="N136" s="12"/>
      <c r="O136" s="5"/>
    </row>
    <row r="137" spans="1:15" s="6" customFormat="1" ht="19.5" customHeight="1" x14ac:dyDescent="0.25">
      <c r="A137" s="74" t="s">
        <v>308</v>
      </c>
      <c r="B137" s="75"/>
      <c r="C137" s="75"/>
      <c r="D137" s="75"/>
      <c r="E137" s="76"/>
      <c r="F137" s="58">
        <f>SUM(F134:F136)</f>
        <v>2466.9</v>
      </c>
      <c r="G137" s="58">
        <f>SUM(G134:G136)</f>
        <v>10366.199999999999</v>
      </c>
      <c r="H137" s="58">
        <f>SUM(H134:H136)</f>
        <v>10366.199999999999</v>
      </c>
      <c r="I137" s="58">
        <f>SUM(I134:I136)</f>
        <v>10366.199999999999</v>
      </c>
      <c r="J137" s="12"/>
      <c r="K137" s="12"/>
      <c r="L137" s="12"/>
      <c r="M137" s="12"/>
      <c r="N137" s="12"/>
      <c r="O137" s="5"/>
    </row>
    <row r="138" spans="1:15" s="6" customFormat="1" ht="19.5" customHeight="1" x14ac:dyDescent="0.25">
      <c r="A138" s="65" t="s">
        <v>318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7"/>
      <c r="O138" s="4"/>
    </row>
    <row r="139" spans="1:15" s="6" customFormat="1" ht="39" customHeight="1" x14ac:dyDescent="0.25">
      <c r="A139" s="12">
        <v>1</v>
      </c>
      <c r="B139" s="12" t="s">
        <v>182</v>
      </c>
      <c r="C139" s="12" t="s">
        <v>19</v>
      </c>
      <c r="D139" s="12" t="s">
        <v>689</v>
      </c>
      <c r="E139" s="12">
        <v>1980</v>
      </c>
      <c r="F139" s="44">
        <v>28</v>
      </c>
      <c r="G139" s="44">
        <v>225000</v>
      </c>
      <c r="H139" s="44">
        <v>0</v>
      </c>
      <c r="I139" s="44">
        <v>225000</v>
      </c>
      <c r="J139" s="30">
        <v>41144</v>
      </c>
      <c r="K139" s="12"/>
      <c r="L139" s="12" t="s">
        <v>756</v>
      </c>
      <c r="M139" s="12"/>
      <c r="N139" s="12"/>
      <c r="O139" s="5"/>
    </row>
    <row r="140" spans="1:15" s="6" customFormat="1" ht="38.25" x14ac:dyDescent="0.25">
      <c r="A140" s="12">
        <v>2</v>
      </c>
      <c r="B140" s="12" t="s">
        <v>319</v>
      </c>
      <c r="C140" s="12" t="s">
        <v>19</v>
      </c>
      <c r="D140" s="12" t="s">
        <v>320</v>
      </c>
      <c r="E140" s="12">
        <v>1980</v>
      </c>
      <c r="F140" s="44">
        <v>288.5</v>
      </c>
      <c r="G140" s="44">
        <v>378.9</v>
      </c>
      <c r="H140" s="44">
        <v>378.9</v>
      </c>
      <c r="I140" s="44">
        <v>378.9</v>
      </c>
      <c r="J140" s="30">
        <v>40732</v>
      </c>
      <c r="K140" s="12"/>
      <c r="L140" s="12" t="s">
        <v>321</v>
      </c>
      <c r="M140" s="12"/>
      <c r="N140" s="12" t="s">
        <v>322</v>
      </c>
      <c r="O140" s="4"/>
    </row>
    <row r="141" spans="1:15" s="6" customFormat="1" ht="38.25" x14ac:dyDescent="0.25">
      <c r="A141" s="12">
        <v>3</v>
      </c>
      <c r="B141" s="12" t="s">
        <v>20</v>
      </c>
      <c r="C141" s="12" t="s">
        <v>19</v>
      </c>
      <c r="D141" s="12" t="s">
        <v>709</v>
      </c>
      <c r="E141" s="12">
        <v>1980</v>
      </c>
      <c r="F141" s="44"/>
      <c r="G141" s="44">
        <v>740600</v>
      </c>
      <c r="H141" s="44">
        <v>340200</v>
      </c>
      <c r="I141" s="44">
        <v>34200</v>
      </c>
      <c r="J141" s="30">
        <v>41201</v>
      </c>
      <c r="K141" s="12"/>
      <c r="L141" s="12" t="s">
        <v>21</v>
      </c>
      <c r="M141" s="12"/>
      <c r="N141" s="12" t="s">
        <v>323</v>
      </c>
      <c r="O141" s="4"/>
    </row>
    <row r="142" spans="1:15" s="6" customFormat="1" ht="38.25" x14ac:dyDescent="0.25">
      <c r="A142" s="12">
        <v>4</v>
      </c>
      <c r="B142" s="12" t="s">
        <v>8</v>
      </c>
      <c r="C142" s="12" t="s">
        <v>19</v>
      </c>
      <c r="D142" s="12" t="s">
        <v>324</v>
      </c>
      <c r="E142" s="12">
        <v>1961</v>
      </c>
      <c r="F142" s="44">
        <v>1105.3</v>
      </c>
      <c r="G142" s="44">
        <v>4840.7</v>
      </c>
      <c r="H142" s="44">
        <v>4840.7</v>
      </c>
      <c r="I142" s="44">
        <v>4840.7</v>
      </c>
      <c r="J142" s="30">
        <v>41023</v>
      </c>
      <c r="K142" s="12"/>
      <c r="L142" s="12" t="s">
        <v>22</v>
      </c>
      <c r="M142" s="12"/>
      <c r="N142" s="12" t="s">
        <v>325</v>
      </c>
      <c r="O142" s="4"/>
    </row>
    <row r="143" spans="1:15" s="6" customFormat="1" ht="38.25" x14ac:dyDescent="0.25">
      <c r="A143" s="12">
        <v>5</v>
      </c>
      <c r="B143" s="12" t="s">
        <v>74</v>
      </c>
      <c r="C143" s="12" t="s">
        <v>19</v>
      </c>
      <c r="D143" s="12" t="s">
        <v>183</v>
      </c>
      <c r="E143" s="12"/>
      <c r="F143" s="44">
        <v>27594</v>
      </c>
      <c r="G143" s="44"/>
      <c r="H143" s="44"/>
      <c r="I143" s="44"/>
      <c r="J143" s="30">
        <v>41792</v>
      </c>
      <c r="K143" s="12"/>
      <c r="L143" s="12" t="s">
        <v>184</v>
      </c>
      <c r="M143" s="12"/>
      <c r="N143" s="12" t="s">
        <v>326</v>
      </c>
      <c r="O143" s="4"/>
    </row>
    <row r="144" spans="1:15" s="6" customFormat="1" ht="17.25" customHeight="1" x14ac:dyDescent="0.25">
      <c r="A144" s="74" t="s">
        <v>308</v>
      </c>
      <c r="B144" s="75"/>
      <c r="C144" s="75"/>
      <c r="D144" s="75"/>
      <c r="E144" s="76"/>
      <c r="F144" s="58">
        <f>SUM(F139:F143)</f>
        <v>29015.8</v>
      </c>
      <c r="G144" s="58">
        <f>SUM(G139:G143)</f>
        <v>970819.6</v>
      </c>
      <c r="H144" s="58">
        <f>SUM(H139:H143)</f>
        <v>345419.60000000003</v>
      </c>
      <c r="I144" s="58">
        <f>SUM(I139:I143)</f>
        <v>264419.59999999998</v>
      </c>
      <c r="J144" s="30"/>
      <c r="K144" s="12"/>
      <c r="L144" s="12"/>
      <c r="M144" s="12"/>
      <c r="N144" s="12" t="s">
        <v>314</v>
      </c>
      <c r="O144" s="4"/>
    </row>
    <row r="145" spans="1:15" s="6" customFormat="1" ht="17.25" customHeight="1" x14ac:dyDescent="0.25">
      <c r="A145" s="65" t="s">
        <v>327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7"/>
      <c r="O145" s="5"/>
    </row>
    <row r="146" spans="1:15" s="6" customFormat="1" ht="45" customHeight="1" x14ac:dyDescent="0.25">
      <c r="A146" s="12">
        <v>1</v>
      </c>
      <c r="B146" s="12" t="s">
        <v>8</v>
      </c>
      <c r="C146" s="12" t="s">
        <v>23</v>
      </c>
      <c r="D146" s="12" t="s">
        <v>24</v>
      </c>
      <c r="E146" s="12">
        <v>1998</v>
      </c>
      <c r="F146" s="44">
        <v>1569.2</v>
      </c>
      <c r="G146" s="44">
        <v>16023.1</v>
      </c>
      <c r="H146" s="44">
        <v>12978.3</v>
      </c>
      <c r="I146" s="44">
        <v>16023.1</v>
      </c>
      <c r="J146" s="30">
        <v>41025</v>
      </c>
      <c r="K146" s="12"/>
      <c r="L146" s="12" t="s">
        <v>25</v>
      </c>
      <c r="M146" s="12"/>
      <c r="N146" s="12" t="s">
        <v>328</v>
      </c>
      <c r="O146" s="4"/>
    </row>
    <row r="147" spans="1:15" s="6" customFormat="1" ht="42.75" customHeight="1" x14ac:dyDescent="0.25">
      <c r="A147" s="12">
        <v>2</v>
      </c>
      <c r="B147" s="12" t="s">
        <v>20</v>
      </c>
      <c r="C147" s="12" t="s">
        <v>23</v>
      </c>
      <c r="D147" s="12" t="s">
        <v>685</v>
      </c>
      <c r="E147" s="12">
        <v>1998</v>
      </c>
      <c r="F147" s="44">
        <v>117</v>
      </c>
      <c r="G147" s="44">
        <v>2898816.03</v>
      </c>
      <c r="H147" s="44">
        <v>2898816.03</v>
      </c>
      <c r="I147" s="44">
        <v>2898816.03</v>
      </c>
      <c r="J147" s="30">
        <v>41025</v>
      </c>
      <c r="K147" s="12"/>
      <c r="L147" s="12" t="s">
        <v>682</v>
      </c>
      <c r="M147" s="12"/>
      <c r="N147" s="12"/>
      <c r="O147" s="5"/>
    </row>
    <row r="148" spans="1:15" s="6" customFormat="1" ht="42.75" customHeight="1" x14ac:dyDescent="0.25">
      <c r="A148" s="12">
        <v>3</v>
      </c>
      <c r="B148" s="12" t="s">
        <v>424</v>
      </c>
      <c r="C148" s="12" t="s">
        <v>23</v>
      </c>
      <c r="D148" s="12" t="s">
        <v>754</v>
      </c>
      <c r="E148" s="12">
        <v>1998</v>
      </c>
      <c r="F148" s="44">
        <v>77</v>
      </c>
      <c r="G148" s="44">
        <v>252725.4</v>
      </c>
      <c r="H148" s="44">
        <v>252725.4</v>
      </c>
      <c r="I148" s="44"/>
      <c r="J148" s="30"/>
      <c r="K148" s="12"/>
      <c r="L148" s="12" t="s">
        <v>755</v>
      </c>
      <c r="M148" s="12"/>
      <c r="N148" s="12"/>
      <c r="O148" s="5"/>
    </row>
    <row r="149" spans="1:15" s="6" customFormat="1" ht="39" customHeight="1" x14ac:dyDescent="0.25">
      <c r="A149" s="12">
        <v>4</v>
      </c>
      <c r="B149" s="12" t="s">
        <v>7</v>
      </c>
      <c r="C149" s="12" t="s">
        <v>23</v>
      </c>
      <c r="D149" s="12" t="s">
        <v>24</v>
      </c>
      <c r="E149" s="12">
        <v>1998</v>
      </c>
      <c r="F149" s="44">
        <v>131.69999999999999</v>
      </c>
      <c r="G149" s="44">
        <v>1443.6</v>
      </c>
      <c r="H149" s="44">
        <v>1196.5999999999999</v>
      </c>
      <c r="I149" s="44">
        <v>1443.6</v>
      </c>
      <c r="J149" s="30">
        <v>41025</v>
      </c>
      <c r="K149" s="12"/>
      <c r="L149" s="12" t="s">
        <v>25</v>
      </c>
      <c r="M149" s="12"/>
      <c r="N149" s="12"/>
      <c r="O149" s="5"/>
    </row>
    <row r="150" spans="1:15" s="6" customFormat="1" ht="50.25" customHeight="1" x14ac:dyDescent="0.25">
      <c r="A150" s="12">
        <v>5</v>
      </c>
      <c r="B150" s="12" t="s">
        <v>74</v>
      </c>
      <c r="C150" s="12" t="s">
        <v>23</v>
      </c>
      <c r="D150" s="12" t="s">
        <v>185</v>
      </c>
      <c r="E150" s="12"/>
      <c r="F150" s="44">
        <v>16537</v>
      </c>
      <c r="G150" s="44">
        <v>4061.3</v>
      </c>
      <c r="H150" s="44"/>
      <c r="I150" s="44"/>
      <c r="J150" s="12"/>
      <c r="K150" s="12"/>
      <c r="L150" s="12"/>
      <c r="M150" s="12"/>
      <c r="N150" s="12" t="s">
        <v>329</v>
      </c>
      <c r="O150" s="4"/>
    </row>
    <row r="151" spans="1:15" s="6" customFormat="1" ht="43.5" customHeight="1" x14ac:dyDescent="0.25">
      <c r="A151" s="12">
        <v>6</v>
      </c>
      <c r="B151" s="12" t="s">
        <v>26</v>
      </c>
      <c r="C151" s="12" t="s">
        <v>27</v>
      </c>
      <c r="D151" s="12" t="s">
        <v>56</v>
      </c>
      <c r="E151" s="12">
        <v>1963</v>
      </c>
      <c r="F151" s="44">
        <v>1615.2</v>
      </c>
      <c r="G151" s="44">
        <v>5317.7</v>
      </c>
      <c r="H151" s="44">
        <v>5317.7</v>
      </c>
      <c r="I151" s="44">
        <v>2449</v>
      </c>
      <c r="J151" s="30">
        <v>41186</v>
      </c>
      <c r="K151" s="12"/>
      <c r="L151" s="12" t="s">
        <v>28</v>
      </c>
      <c r="M151" s="12"/>
      <c r="N151" s="12" t="s">
        <v>330</v>
      </c>
      <c r="O151" s="4"/>
    </row>
    <row r="152" spans="1:15" s="6" customFormat="1" ht="52.5" customHeight="1" x14ac:dyDescent="0.25">
      <c r="A152" s="12">
        <v>7</v>
      </c>
      <c r="B152" s="12" t="s">
        <v>74</v>
      </c>
      <c r="C152" s="12" t="s">
        <v>27</v>
      </c>
      <c r="D152" s="12" t="s">
        <v>186</v>
      </c>
      <c r="E152" s="12">
        <v>1998</v>
      </c>
      <c r="F152" s="44">
        <v>8702</v>
      </c>
      <c r="G152" s="44">
        <v>1485.7</v>
      </c>
      <c r="H152" s="44"/>
      <c r="I152" s="44">
        <v>1485.7</v>
      </c>
      <c r="J152" s="12"/>
      <c r="K152" s="12"/>
      <c r="L152" s="12"/>
      <c r="M152" s="12"/>
      <c r="N152" s="12" t="s">
        <v>331</v>
      </c>
      <c r="O152" s="4"/>
    </row>
    <row r="153" spans="1:15" s="6" customFormat="1" ht="51" customHeight="1" x14ac:dyDescent="0.25">
      <c r="A153" s="12">
        <v>8</v>
      </c>
      <c r="B153" s="12" t="s">
        <v>57</v>
      </c>
      <c r="C153" s="12" t="s">
        <v>58</v>
      </c>
      <c r="D153" s="12" t="s">
        <v>59</v>
      </c>
      <c r="E153" s="12">
        <v>1963</v>
      </c>
      <c r="F153" s="44">
        <v>690.6</v>
      </c>
      <c r="G153" s="44">
        <v>2105.9</v>
      </c>
      <c r="H153" s="44">
        <v>2105.9</v>
      </c>
      <c r="I153" s="44">
        <v>2105.9</v>
      </c>
      <c r="J153" s="12"/>
      <c r="K153" s="12"/>
      <c r="L153" s="12"/>
      <c r="M153" s="12"/>
      <c r="N153" s="12" t="s">
        <v>332</v>
      </c>
      <c r="O153" s="4"/>
    </row>
    <row r="154" spans="1:15" s="6" customFormat="1" ht="51.75" customHeight="1" x14ac:dyDescent="0.25">
      <c r="A154" s="12">
        <v>9</v>
      </c>
      <c r="B154" s="12" t="s">
        <v>74</v>
      </c>
      <c r="C154" s="12" t="s">
        <v>27</v>
      </c>
      <c r="D154" s="12" t="s">
        <v>187</v>
      </c>
      <c r="E154" s="12">
        <v>2001</v>
      </c>
      <c r="F154" s="44">
        <v>3185</v>
      </c>
      <c r="G154" s="44">
        <v>543.79999999999995</v>
      </c>
      <c r="H154" s="44"/>
      <c r="I154" s="44">
        <v>543.79999999999995</v>
      </c>
      <c r="J154" s="12"/>
      <c r="K154" s="12"/>
      <c r="L154" s="12"/>
      <c r="M154" s="12"/>
      <c r="N154" s="12" t="s">
        <v>333</v>
      </c>
      <c r="O154" s="4"/>
    </row>
    <row r="155" spans="1:15" s="6" customFormat="1" ht="49.5" customHeight="1" x14ac:dyDescent="0.25">
      <c r="A155" s="12">
        <v>10</v>
      </c>
      <c r="B155" s="12" t="s">
        <v>29</v>
      </c>
      <c r="C155" s="12" t="s">
        <v>30</v>
      </c>
      <c r="D155" s="12" t="s">
        <v>60</v>
      </c>
      <c r="E155" s="12">
        <v>2012</v>
      </c>
      <c r="F155" s="44">
        <v>186.5</v>
      </c>
      <c r="G155" s="44">
        <v>282.89999999999998</v>
      </c>
      <c r="H155" s="44">
        <v>282.89999999999998</v>
      </c>
      <c r="I155" s="44">
        <v>282.89999999999998</v>
      </c>
      <c r="J155" s="30">
        <v>41248</v>
      </c>
      <c r="K155" s="12"/>
      <c r="L155" s="12"/>
      <c r="M155" s="12"/>
      <c r="N155" s="12" t="s">
        <v>334</v>
      </c>
      <c r="O155" s="4"/>
    </row>
    <row r="156" spans="1:15" s="6" customFormat="1" ht="44.25" customHeight="1" x14ac:dyDescent="0.25">
      <c r="A156" s="12">
        <v>11</v>
      </c>
      <c r="B156" s="12" t="s">
        <v>74</v>
      </c>
      <c r="C156" s="12" t="s">
        <v>30</v>
      </c>
      <c r="D156" s="12" t="s">
        <v>188</v>
      </c>
      <c r="E156" s="12"/>
      <c r="F156" s="44">
        <v>1012</v>
      </c>
      <c r="G156" s="44">
        <v>228.4</v>
      </c>
      <c r="H156" s="44"/>
      <c r="I156" s="44">
        <v>228.4</v>
      </c>
      <c r="J156" s="12"/>
      <c r="K156" s="12"/>
      <c r="L156" s="12"/>
      <c r="M156" s="12"/>
      <c r="N156" s="12" t="s">
        <v>335</v>
      </c>
      <c r="O156" s="4"/>
    </row>
    <row r="157" spans="1:15" s="6" customFormat="1" ht="44.25" customHeight="1" x14ac:dyDescent="0.25">
      <c r="A157" s="12">
        <v>12</v>
      </c>
      <c r="B157" s="12" t="s">
        <v>674</v>
      </c>
      <c r="C157" s="12" t="s">
        <v>31</v>
      </c>
      <c r="D157" s="12" t="s">
        <v>61</v>
      </c>
      <c r="E157" s="12">
        <v>1963</v>
      </c>
      <c r="F157" s="44">
        <v>1172.5</v>
      </c>
      <c r="G157" s="44">
        <v>846.9</v>
      </c>
      <c r="H157" s="44">
        <v>846.9</v>
      </c>
      <c r="I157" s="44">
        <v>2477.1999999999998</v>
      </c>
      <c r="J157" s="30">
        <v>41122</v>
      </c>
      <c r="K157" s="12"/>
      <c r="L157" s="12" t="s">
        <v>32</v>
      </c>
      <c r="M157" s="12"/>
      <c r="N157" s="12" t="s">
        <v>336</v>
      </c>
      <c r="O157" s="4"/>
    </row>
    <row r="158" spans="1:15" s="6" customFormat="1" ht="52.5" customHeight="1" x14ac:dyDescent="0.25">
      <c r="A158" s="12">
        <v>13</v>
      </c>
      <c r="B158" s="12" t="s">
        <v>74</v>
      </c>
      <c r="C158" s="12" t="s">
        <v>31</v>
      </c>
      <c r="D158" s="12" t="s">
        <v>189</v>
      </c>
      <c r="E158" s="12"/>
      <c r="F158" s="44">
        <v>8403</v>
      </c>
      <c r="G158" s="44">
        <v>2097.6</v>
      </c>
      <c r="H158" s="44"/>
      <c r="I158" s="44" t="s">
        <v>603</v>
      </c>
      <c r="J158" s="12"/>
      <c r="K158" s="12"/>
      <c r="L158" s="12"/>
      <c r="M158" s="12"/>
      <c r="N158" s="12" t="s">
        <v>337</v>
      </c>
      <c r="O158" s="4"/>
    </row>
    <row r="159" spans="1:15" s="6" customFormat="1" ht="18" customHeight="1" x14ac:dyDescent="0.25">
      <c r="A159" s="74" t="s">
        <v>308</v>
      </c>
      <c r="B159" s="75"/>
      <c r="C159" s="75"/>
      <c r="D159" s="75"/>
      <c r="E159" s="76"/>
      <c r="F159" s="58">
        <f>SUM(F146:F158)</f>
        <v>43398.7</v>
      </c>
      <c r="G159" s="58">
        <f>SUM(G146:G158)</f>
        <v>3185978.3299999996</v>
      </c>
      <c r="H159" s="58">
        <f>SUM(H146:H158)</f>
        <v>3174269.7299999995</v>
      </c>
      <c r="I159" s="58">
        <f>SUM(I146:I158)</f>
        <v>2925855.63</v>
      </c>
      <c r="J159" s="12"/>
      <c r="K159" s="12"/>
      <c r="L159" s="12"/>
      <c r="M159" s="12"/>
      <c r="N159" s="12"/>
      <c r="O159" s="4"/>
    </row>
    <row r="160" spans="1:15" s="6" customFormat="1" ht="13.5" customHeight="1" x14ac:dyDescent="0.25">
      <c r="A160" s="65" t="s">
        <v>338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7"/>
      <c r="O160" s="5"/>
    </row>
    <row r="161" spans="1:15" s="6" customFormat="1" ht="39" customHeight="1" x14ac:dyDescent="0.25">
      <c r="A161" s="12">
        <v>1</v>
      </c>
      <c r="B161" s="12" t="s">
        <v>8</v>
      </c>
      <c r="C161" s="12" t="s">
        <v>33</v>
      </c>
      <c r="D161" s="12" t="s">
        <v>34</v>
      </c>
      <c r="E161" s="12">
        <v>1935</v>
      </c>
      <c r="F161" s="44">
        <v>1220.2</v>
      </c>
      <c r="G161" s="44">
        <v>4801.8</v>
      </c>
      <c r="H161" s="44">
        <v>4801.8</v>
      </c>
      <c r="I161" s="44">
        <v>4801.8</v>
      </c>
      <c r="J161" s="30">
        <v>41052</v>
      </c>
      <c r="K161" s="12"/>
      <c r="L161" s="12" t="s">
        <v>35</v>
      </c>
      <c r="M161" s="12"/>
      <c r="N161" s="12"/>
      <c r="O161" s="5"/>
    </row>
    <row r="162" spans="1:15" s="6" customFormat="1" ht="32.25" customHeight="1" x14ac:dyDescent="0.25">
      <c r="A162" s="12">
        <v>2</v>
      </c>
      <c r="B162" s="12" t="s">
        <v>36</v>
      </c>
      <c r="C162" s="12" t="s">
        <v>33</v>
      </c>
      <c r="D162" s="12" t="s">
        <v>37</v>
      </c>
      <c r="E162" s="12">
        <v>1982</v>
      </c>
      <c r="F162" s="44">
        <v>384</v>
      </c>
      <c r="G162" s="44">
        <v>1274.4000000000001</v>
      </c>
      <c r="H162" s="44">
        <v>1274.4000000000001</v>
      </c>
      <c r="I162" s="44">
        <v>1274.4000000000001</v>
      </c>
      <c r="J162" s="12"/>
      <c r="K162" s="12"/>
      <c r="L162" s="12"/>
      <c r="M162" s="12"/>
      <c r="N162" s="12"/>
      <c r="O162" s="5"/>
    </row>
    <row r="163" spans="1:15" s="6" customFormat="1" ht="39" customHeight="1" x14ac:dyDescent="0.25">
      <c r="A163" s="12">
        <v>3</v>
      </c>
      <c r="B163" s="12" t="s">
        <v>38</v>
      </c>
      <c r="C163" s="12" t="s">
        <v>33</v>
      </c>
      <c r="D163" s="12" t="s">
        <v>37</v>
      </c>
      <c r="E163" s="12">
        <v>1984</v>
      </c>
      <c r="F163" s="44">
        <v>164.5</v>
      </c>
      <c r="G163" s="44">
        <v>224.6</v>
      </c>
      <c r="H163" s="44">
        <v>149.6</v>
      </c>
      <c r="I163" s="44">
        <v>224.6</v>
      </c>
      <c r="J163" s="12"/>
      <c r="K163" s="12"/>
      <c r="L163" s="12"/>
      <c r="M163" s="12"/>
      <c r="N163" s="12"/>
      <c r="O163" s="5"/>
    </row>
    <row r="164" spans="1:15" s="6" customFormat="1" ht="35.25" customHeight="1" x14ac:dyDescent="0.25">
      <c r="A164" s="12">
        <v>4</v>
      </c>
      <c r="B164" s="12" t="s">
        <v>7</v>
      </c>
      <c r="C164" s="12" t="s">
        <v>33</v>
      </c>
      <c r="D164" s="12" t="s">
        <v>37</v>
      </c>
      <c r="E164" s="12">
        <v>1990</v>
      </c>
      <c r="F164" s="44">
        <v>72</v>
      </c>
      <c r="G164" s="44">
        <v>394.5</v>
      </c>
      <c r="H164" s="48">
        <v>241.1</v>
      </c>
      <c r="I164" s="44">
        <v>394.5</v>
      </c>
      <c r="J164" s="12"/>
      <c r="K164" s="12"/>
      <c r="L164" s="12"/>
      <c r="M164" s="12"/>
      <c r="N164" s="12"/>
      <c r="O164" s="4"/>
    </row>
    <row r="165" spans="1:15" s="6" customFormat="1" ht="35.25" customHeight="1" x14ac:dyDescent="0.25">
      <c r="A165" s="12">
        <v>5</v>
      </c>
      <c r="B165" s="12" t="s">
        <v>380</v>
      </c>
      <c r="C165" s="12" t="s">
        <v>705</v>
      </c>
      <c r="D165" s="12" t="s">
        <v>706</v>
      </c>
      <c r="E165" s="12" t="s">
        <v>708</v>
      </c>
      <c r="F165" s="44"/>
      <c r="G165" s="44">
        <v>275064.93</v>
      </c>
      <c r="H165" s="48">
        <v>0</v>
      </c>
      <c r="I165" s="44">
        <v>275064.93</v>
      </c>
      <c r="J165" s="12"/>
      <c r="K165" s="12"/>
      <c r="L165" s="12" t="s">
        <v>707</v>
      </c>
      <c r="M165" s="12"/>
      <c r="N165" s="12"/>
      <c r="O165" s="4"/>
    </row>
    <row r="166" spans="1:15" s="6" customFormat="1" ht="48" customHeight="1" x14ac:dyDescent="0.25">
      <c r="A166" s="12">
        <v>6</v>
      </c>
      <c r="B166" s="12" t="s">
        <v>74</v>
      </c>
      <c r="C166" s="12" t="s">
        <v>33</v>
      </c>
      <c r="D166" s="12" t="s">
        <v>37</v>
      </c>
      <c r="E166" s="12"/>
      <c r="F166" s="44" t="s">
        <v>605</v>
      </c>
      <c r="G166" s="44">
        <v>2444.6</v>
      </c>
      <c r="H166" s="48"/>
      <c r="I166" s="44" t="s">
        <v>604</v>
      </c>
      <c r="J166" s="12"/>
      <c r="K166" s="12"/>
      <c r="L166" s="12"/>
      <c r="M166" s="12"/>
      <c r="N166" s="12" t="s">
        <v>339</v>
      </c>
      <c r="O166" s="4"/>
    </row>
    <row r="167" spans="1:15" s="6" customFormat="1" ht="31.5" customHeight="1" x14ac:dyDescent="0.25">
      <c r="A167" s="12">
        <v>7</v>
      </c>
      <c r="B167" s="12" t="s">
        <v>74</v>
      </c>
      <c r="C167" s="45" t="s">
        <v>470</v>
      </c>
      <c r="D167" s="12" t="s">
        <v>340</v>
      </c>
      <c r="E167" s="12"/>
      <c r="F167" s="52">
        <v>10000</v>
      </c>
      <c r="G167" s="44">
        <v>3942.2</v>
      </c>
      <c r="H167" s="48"/>
      <c r="I167" s="52" t="s">
        <v>606</v>
      </c>
      <c r="J167" s="12"/>
      <c r="K167" s="12"/>
      <c r="L167" s="12"/>
      <c r="M167" s="12"/>
      <c r="N167" s="12"/>
      <c r="O167" s="5"/>
    </row>
    <row r="168" spans="1:15" s="6" customFormat="1" ht="27" customHeight="1" x14ac:dyDescent="0.25">
      <c r="A168" s="12">
        <v>8</v>
      </c>
      <c r="B168" s="12" t="s">
        <v>74</v>
      </c>
      <c r="C168" s="45" t="s">
        <v>470</v>
      </c>
      <c r="D168" s="12" t="s">
        <v>341</v>
      </c>
      <c r="E168" s="12"/>
      <c r="F168" s="44">
        <v>850472</v>
      </c>
      <c r="G168" s="44">
        <v>1473.4</v>
      </c>
      <c r="H168" s="48"/>
      <c r="I168" s="52" t="s">
        <v>607</v>
      </c>
      <c r="J168" s="12"/>
      <c r="K168" s="12"/>
      <c r="L168" s="12"/>
      <c r="M168" s="12"/>
      <c r="N168" s="12" t="s">
        <v>342</v>
      </c>
      <c r="O168" s="5"/>
    </row>
    <row r="169" spans="1:15" s="6" customFormat="1" ht="19.5" customHeight="1" x14ac:dyDescent="0.25">
      <c r="A169" s="74" t="s">
        <v>308</v>
      </c>
      <c r="B169" s="75"/>
      <c r="C169" s="75"/>
      <c r="D169" s="75"/>
      <c r="E169" s="76"/>
      <c r="F169" s="58">
        <f>SUM(F161:F168)</f>
        <v>862312.7</v>
      </c>
      <c r="G169" s="58">
        <f>SUM(G161:G168)</f>
        <v>289620.43</v>
      </c>
      <c r="H169" s="60">
        <f>SUM(H161:H168)</f>
        <v>6466.9000000000015</v>
      </c>
      <c r="I169" s="58">
        <f>SUM(I161:I168)</f>
        <v>281760.23</v>
      </c>
      <c r="J169" s="12"/>
      <c r="K169" s="12"/>
      <c r="L169" s="12"/>
      <c r="M169" s="12"/>
      <c r="N169" s="12"/>
      <c r="O169" s="5"/>
    </row>
    <row r="170" spans="1:15" s="6" customFormat="1" ht="16.5" customHeight="1" x14ac:dyDescent="0.25">
      <c r="A170" s="65" t="s">
        <v>343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5"/>
    </row>
    <row r="171" spans="1:15" s="6" customFormat="1" ht="53.25" customHeight="1" x14ac:dyDescent="0.25">
      <c r="A171" s="12">
        <v>1</v>
      </c>
      <c r="B171" s="12" t="s">
        <v>8</v>
      </c>
      <c r="C171" s="12" t="s">
        <v>39</v>
      </c>
      <c r="D171" s="12" t="s">
        <v>62</v>
      </c>
      <c r="E171" s="12"/>
      <c r="F171" s="44">
        <v>2325.1999999999998</v>
      </c>
      <c r="G171" s="44">
        <v>36062.6</v>
      </c>
      <c r="H171" s="48">
        <v>31435.3</v>
      </c>
      <c r="I171" s="44">
        <v>36062.6</v>
      </c>
      <c r="J171" s="30">
        <v>41284</v>
      </c>
      <c r="K171" s="12"/>
      <c r="L171" s="12" t="s">
        <v>40</v>
      </c>
      <c r="M171" s="12"/>
      <c r="N171" s="12" t="s">
        <v>469</v>
      </c>
      <c r="O171" s="4"/>
    </row>
    <row r="172" spans="1:15" s="6" customFormat="1" ht="68.25" customHeight="1" x14ac:dyDescent="0.25">
      <c r="A172" s="12">
        <v>2</v>
      </c>
      <c r="B172" s="12" t="s">
        <v>74</v>
      </c>
      <c r="C172" s="12" t="s">
        <v>39</v>
      </c>
      <c r="D172" s="12" t="s">
        <v>191</v>
      </c>
      <c r="E172" s="12"/>
      <c r="F172" s="44">
        <v>21695</v>
      </c>
      <c r="G172" s="44">
        <v>4092.3</v>
      </c>
      <c r="H172" s="48"/>
      <c r="I172" s="44" t="s">
        <v>608</v>
      </c>
      <c r="J172" s="12"/>
      <c r="K172" s="12"/>
      <c r="L172" s="12"/>
      <c r="M172" s="12"/>
      <c r="N172" s="12" t="s">
        <v>471</v>
      </c>
      <c r="O172" s="4"/>
    </row>
    <row r="173" spans="1:15" s="6" customFormat="1" ht="53.25" customHeight="1" x14ac:dyDescent="0.25">
      <c r="A173" s="12">
        <v>3</v>
      </c>
      <c r="B173" s="12" t="s">
        <v>41</v>
      </c>
      <c r="C173" s="12" t="s">
        <v>42</v>
      </c>
      <c r="D173" s="12" t="s">
        <v>63</v>
      </c>
      <c r="E173" s="12">
        <v>1994</v>
      </c>
      <c r="F173" s="44">
        <v>1867.6</v>
      </c>
      <c r="G173" s="44">
        <v>9105.1</v>
      </c>
      <c r="H173" s="44">
        <v>9105.1</v>
      </c>
      <c r="I173" s="44">
        <v>9105.1</v>
      </c>
      <c r="J173" s="30">
        <v>43112</v>
      </c>
      <c r="K173" s="12"/>
      <c r="L173" s="12"/>
      <c r="M173" s="12"/>
      <c r="N173" s="12" t="s">
        <v>64</v>
      </c>
      <c r="O173" s="4"/>
    </row>
    <row r="174" spans="1:15" s="6" customFormat="1" ht="51.75" customHeight="1" x14ac:dyDescent="0.25">
      <c r="A174" s="12">
        <v>4</v>
      </c>
      <c r="B174" s="12" t="s">
        <v>380</v>
      </c>
      <c r="C174" s="12" t="s">
        <v>42</v>
      </c>
      <c r="D174" s="12" t="s">
        <v>759</v>
      </c>
      <c r="E174" s="12">
        <v>1998</v>
      </c>
      <c r="F174" s="44">
        <v>100.2</v>
      </c>
      <c r="G174" s="44">
        <v>112613.98</v>
      </c>
      <c r="H174" s="44">
        <v>63025.04</v>
      </c>
      <c r="I174" s="44">
        <v>63025.04</v>
      </c>
      <c r="J174" s="30">
        <v>43112</v>
      </c>
      <c r="K174" s="12"/>
      <c r="L174" s="12" t="s">
        <v>760</v>
      </c>
      <c r="M174" s="12"/>
      <c r="N174" s="12"/>
      <c r="O174" s="5"/>
    </row>
    <row r="175" spans="1:15" s="6" customFormat="1" ht="51.75" customHeight="1" x14ac:dyDescent="0.25">
      <c r="A175" s="12">
        <v>5</v>
      </c>
      <c r="B175" s="12" t="s">
        <v>424</v>
      </c>
      <c r="C175" s="12" t="s">
        <v>42</v>
      </c>
      <c r="D175" s="12" t="s">
        <v>761</v>
      </c>
      <c r="E175" s="12">
        <v>2004</v>
      </c>
      <c r="F175" s="44">
        <v>83.5</v>
      </c>
      <c r="G175" s="44">
        <v>521460</v>
      </c>
      <c r="H175" s="44">
        <v>521460</v>
      </c>
      <c r="I175" s="44">
        <v>521460</v>
      </c>
      <c r="J175" s="30"/>
      <c r="K175" s="12"/>
      <c r="L175" s="12" t="s">
        <v>762</v>
      </c>
      <c r="M175" s="12"/>
      <c r="N175" s="12"/>
      <c r="O175" s="5"/>
    </row>
    <row r="176" spans="1:15" s="6" customFormat="1" ht="65.25" customHeight="1" x14ac:dyDescent="0.25">
      <c r="A176" s="12">
        <v>6</v>
      </c>
      <c r="B176" s="12" t="s">
        <v>74</v>
      </c>
      <c r="C176" s="12" t="s">
        <v>42</v>
      </c>
      <c r="D176" s="12" t="s">
        <v>192</v>
      </c>
      <c r="E176" s="12"/>
      <c r="F176" s="44">
        <v>14336</v>
      </c>
      <c r="G176" s="44">
        <v>2355.9</v>
      </c>
      <c r="H176" s="44"/>
      <c r="I176" s="44" t="s">
        <v>609</v>
      </c>
      <c r="J176" s="12"/>
      <c r="K176" s="12"/>
      <c r="L176" s="12"/>
      <c r="M176" s="12"/>
      <c r="N176" s="12" t="s">
        <v>193</v>
      </c>
      <c r="O176" s="5"/>
    </row>
    <row r="177" spans="1:15" s="6" customFormat="1" ht="15.75" customHeight="1" x14ac:dyDescent="0.25">
      <c r="A177" s="74" t="s">
        <v>308</v>
      </c>
      <c r="B177" s="75"/>
      <c r="C177" s="75"/>
      <c r="D177" s="75"/>
      <c r="E177" s="76"/>
      <c r="F177" s="58">
        <f>SUM(F171:F176)</f>
        <v>40407.5</v>
      </c>
      <c r="G177" s="58">
        <f>SUM(G171:G176)</f>
        <v>685689.88</v>
      </c>
      <c r="H177" s="58">
        <f>SUM(H171:H176)</f>
        <v>625025.43999999994</v>
      </c>
      <c r="I177" s="58">
        <f>SUM(I171:I176)</f>
        <v>629652.74</v>
      </c>
      <c r="J177" s="12"/>
      <c r="K177" s="12"/>
      <c r="L177" s="12"/>
      <c r="M177" s="12"/>
      <c r="N177" s="12"/>
      <c r="O177" s="5"/>
    </row>
    <row r="178" spans="1:15" s="6" customFormat="1" ht="20.25" customHeight="1" x14ac:dyDescent="0.25">
      <c r="A178" s="65" t="s">
        <v>344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7"/>
      <c r="O178" s="5"/>
    </row>
    <row r="179" spans="1:15" s="6" customFormat="1" ht="57" customHeight="1" x14ac:dyDescent="0.25">
      <c r="A179" s="12">
        <v>1</v>
      </c>
      <c r="B179" s="12" t="s">
        <v>8</v>
      </c>
      <c r="C179" s="12" t="s">
        <v>65</v>
      </c>
      <c r="D179" s="12" t="s">
        <v>66</v>
      </c>
      <c r="E179" s="12">
        <v>1927</v>
      </c>
      <c r="F179" s="44">
        <v>1232.0999999999999</v>
      </c>
      <c r="G179" s="44">
        <v>2958.7</v>
      </c>
      <c r="H179" s="44">
        <v>2958.7</v>
      </c>
      <c r="I179" s="44">
        <v>2958.7</v>
      </c>
      <c r="J179" s="30">
        <v>41172</v>
      </c>
      <c r="K179" s="12"/>
      <c r="L179" s="12" t="s">
        <v>67</v>
      </c>
      <c r="M179" s="12"/>
      <c r="N179" s="12" t="s">
        <v>472</v>
      </c>
      <c r="O179" s="4"/>
    </row>
    <row r="180" spans="1:15" s="6" customFormat="1" ht="32.25" customHeight="1" x14ac:dyDescent="0.25">
      <c r="A180" s="12">
        <v>2</v>
      </c>
      <c r="B180" s="12" t="s">
        <v>36</v>
      </c>
      <c r="C180" s="12" t="s">
        <v>65</v>
      </c>
      <c r="D180" s="12"/>
      <c r="E180" s="12">
        <v>1986</v>
      </c>
      <c r="F180" s="44">
        <v>252.2</v>
      </c>
      <c r="G180" s="48">
        <v>3445.2</v>
      </c>
      <c r="H180" s="48">
        <v>3153.4</v>
      </c>
      <c r="I180" s="44">
        <v>3445.2</v>
      </c>
      <c r="J180" s="12"/>
      <c r="K180" s="12"/>
      <c r="L180" s="12"/>
      <c r="M180" s="12"/>
      <c r="N180" s="12"/>
      <c r="O180" s="5"/>
    </row>
    <row r="181" spans="1:15" s="6" customFormat="1" ht="33.75" customHeight="1" x14ac:dyDescent="0.25">
      <c r="A181" s="12">
        <v>3</v>
      </c>
      <c r="B181" s="12" t="s">
        <v>68</v>
      </c>
      <c r="C181" s="12" t="s">
        <v>65</v>
      </c>
      <c r="D181" s="12"/>
      <c r="E181" s="12">
        <v>1927</v>
      </c>
      <c r="F181" s="44"/>
      <c r="G181" s="44">
        <v>44</v>
      </c>
      <c r="H181" s="44">
        <v>44</v>
      </c>
      <c r="I181" s="44">
        <v>44</v>
      </c>
      <c r="J181" s="12"/>
      <c r="K181" s="12"/>
      <c r="L181" s="12"/>
      <c r="M181" s="12"/>
      <c r="N181" s="12"/>
      <c r="O181" s="5"/>
    </row>
    <row r="182" spans="1:15" s="6" customFormat="1" ht="66.75" customHeight="1" x14ac:dyDescent="0.25">
      <c r="A182" s="12">
        <v>4</v>
      </c>
      <c r="B182" s="12" t="s">
        <v>74</v>
      </c>
      <c r="C182" s="12" t="s">
        <v>65</v>
      </c>
      <c r="D182" s="12" t="s">
        <v>194</v>
      </c>
      <c r="E182" s="12"/>
      <c r="F182" s="44">
        <v>15184</v>
      </c>
      <c r="G182" s="44">
        <v>2072.9</v>
      </c>
      <c r="H182" s="44"/>
      <c r="I182" s="44" t="s">
        <v>610</v>
      </c>
      <c r="J182" s="30">
        <v>41778</v>
      </c>
      <c r="K182" s="12"/>
      <c r="L182" s="12" t="s">
        <v>195</v>
      </c>
      <c r="M182" s="12"/>
      <c r="N182" s="12" t="s">
        <v>196</v>
      </c>
      <c r="O182" s="5"/>
    </row>
    <row r="183" spans="1:15" s="6" customFormat="1" ht="19.5" customHeight="1" x14ac:dyDescent="0.25">
      <c r="A183" s="74" t="s">
        <v>308</v>
      </c>
      <c r="B183" s="75"/>
      <c r="C183" s="75"/>
      <c r="D183" s="75"/>
      <c r="E183" s="76"/>
      <c r="F183" s="58">
        <f>SUM(F179:F182)</f>
        <v>16668.3</v>
      </c>
      <c r="G183" s="58">
        <f>SUM(G179:G182)</f>
        <v>8520.7999999999993</v>
      </c>
      <c r="H183" s="58">
        <f>SUM(H179:H182)</f>
        <v>6156.1</v>
      </c>
      <c r="I183" s="58">
        <f>SUM(I179:I182)</f>
        <v>6447.9</v>
      </c>
      <c r="J183" s="30"/>
      <c r="K183" s="12"/>
      <c r="L183" s="12"/>
      <c r="M183" s="12"/>
      <c r="N183" s="12"/>
      <c r="O183" s="5"/>
    </row>
    <row r="184" spans="1:15" s="6" customFormat="1" ht="17.25" customHeight="1" x14ac:dyDescent="0.25">
      <c r="A184" s="65" t="s">
        <v>345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7"/>
      <c r="O184" s="5"/>
    </row>
    <row r="185" spans="1:15" s="6" customFormat="1" ht="54.75" customHeight="1" x14ac:dyDescent="0.25">
      <c r="A185" s="12">
        <v>1</v>
      </c>
      <c r="B185" s="12" t="s">
        <v>69</v>
      </c>
      <c r="C185" s="12" t="s">
        <v>70</v>
      </c>
      <c r="D185" s="12" t="s">
        <v>71</v>
      </c>
      <c r="E185" s="12">
        <v>1988</v>
      </c>
      <c r="F185" s="44">
        <v>1701.9</v>
      </c>
      <c r="G185" s="44">
        <v>4366.5</v>
      </c>
      <c r="H185" s="44">
        <v>4366.5</v>
      </c>
      <c r="I185" s="44">
        <v>4366.5</v>
      </c>
      <c r="J185" s="30">
        <v>41246</v>
      </c>
      <c r="K185" s="12"/>
      <c r="L185" s="12" t="s">
        <v>72</v>
      </c>
      <c r="M185" s="12"/>
      <c r="N185" s="12" t="s">
        <v>92</v>
      </c>
      <c r="O185" s="4"/>
    </row>
    <row r="186" spans="1:15" s="6" customFormat="1" ht="33.75" customHeight="1" x14ac:dyDescent="0.25">
      <c r="A186" s="12">
        <v>2</v>
      </c>
      <c r="B186" s="12" t="s">
        <v>7</v>
      </c>
      <c r="C186" s="12" t="s">
        <v>70</v>
      </c>
      <c r="D186" s="12"/>
      <c r="E186" s="12">
        <v>1987</v>
      </c>
      <c r="F186" s="44"/>
      <c r="G186" s="44">
        <v>120</v>
      </c>
      <c r="H186" s="44">
        <v>120</v>
      </c>
      <c r="I186" s="44">
        <v>120</v>
      </c>
      <c r="J186" s="12"/>
      <c r="K186" s="12"/>
      <c r="L186" s="12"/>
      <c r="M186" s="12"/>
      <c r="N186" s="12"/>
      <c r="O186" s="5"/>
    </row>
    <row r="187" spans="1:15" s="6" customFormat="1" ht="39" customHeight="1" x14ac:dyDescent="0.25">
      <c r="A187" s="12">
        <v>3</v>
      </c>
      <c r="B187" s="12" t="s">
        <v>73</v>
      </c>
      <c r="C187" s="12" t="s">
        <v>70</v>
      </c>
      <c r="D187" s="12"/>
      <c r="E187" s="12"/>
      <c r="F187" s="44"/>
      <c r="G187" s="44">
        <v>41.8</v>
      </c>
      <c r="H187" s="44"/>
      <c r="I187" s="44">
        <v>41.8</v>
      </c>
      <c r="J187" s="12"/>
      <c r="K187" s="12"/>
      <c r="L187" s="12"/>
      <c r="M187" s="12"/>
      <c r="N187" s="12"/>
      <c r="O187" s="5"/>
    </row>
    <row r="188" spans="1:15" s="6" customFormat="1" ht="77.25" customHeight="1" x14ac:dyDescent="0.25">
      <c r="A188" s="12">
        <v>4</v>
      </c>
      <c r="B188" s="12" t="s">
        <v>74</v>
      </c>
      <c r="C188" s="12" t="s">
        <v>70</v>
      </c>
      <c r="D188" s="12" t="s">
        <v>75</v>
      </c>
      <c r="E188" s="12"/>
      <c r="F188" s="44">
        <v>19059</v>
      </c>
      <c r="G188" s="44">
        <v>2834.3</v>
      </c>
      <c r="H188" s="44"/>
      <c r="I188" s="44" t="s">
        <v>611</v>
      </c>
      <c r="J188" s="12"/>
      <c r="K188" s="30">
        <v>41871</v>
      </c>
      <c r="L188" s="12" t="s">
        <v>76</v>
      </c>
      <c r="M188" s="12"/>
      <c r="N188" s="12" t="s">
        <v>77</v>
      </c>
      <c r="O188" s="5"/>
    </row>
    <row r="189" spans="1:15" s="6" customFormat="1" ht="58.5" customHeight="1" x14ac:dyDescent="0.25">
      <c r="A189" s="12">
        <v>5</v>
      </c>
      <c r="B189" s="12" t="s">
        <v>78</v>
      </c>
      <c r="C189" s="12" t="s">
        <v>79</v>
      </c>
      <c r="D189" s="12" t="s">
        <v>80</v>
      </c>
      <c r="E189" s="12">
        <v>1964</v>
      </c>
      <c r="F189" s="44">
        <v>329.9</v>
      </c>
      <c r="G189" s="44">
        <v>554.29999999999995</v>
      </c>
      <c r="H189" s="44">
        <v>554.29999999999995</v>
      </c>
      <c r="I189" s="44">
        <v>554.29999999999995</v>
      </c>
      <c r="J189" s="30">
        <v>41220</v>
      </c>
      <c r="K189" s="12"/>
      <c r="L189" s="12" t="s">
        <v>81</v>
      </c>
      <c r="M189" s="12"/>
      <c r="N189" s="12" t="s">
        <v>365</v>
      </c>
      <c r="O189" s="4"/>
    </row>
    <row r="190" spans="1:15" s="6" customFormat="1" ht="51.75" customHeight="1" x14ac:dyDescent="0.25">
      <c r="A190" s="12">
        <v>6</v>
      </c>
      <c r="B190" s="12" t="s">
        <v>82</v>
      </c>
      <c r="C190" s="12" t="s">
        <v>79</v>
      </c>
      <c r="D190" s="12" t="s">
        <v>80</v>
      </c>
      <c r="E190" s="12">
        <v>1975</v>
      </c>
      <c r="F190" s="44">
        <v>42.84</v>
      </c>
      <c r="G190" s="44">
        <v>48.7</v>
      </c>
      <c r="H190" s="44">
        <v>48.7</v>
      </c>
      <c r="I190" s="44">
        <v>48.7</v>
      </c>
      <c r="J190" s="30">
        <v>41661</v>
      </c>
      <c r="K190" s="12"/>
      <c r="L190" s="12" t="s">
        <v>83</v>
      </c>
      <c r="M190" s="12"/>
      <c r="N190" s="12"/>
      <c r="O190" s="5"/>
    </row>
    <row r="191" spans="1:15" s="6" customFormat="1" ht="68.25" customHeight="1" x14ac:dyDescent="0.25">
      <c r="A191" s="12">
        <v>7</v>
      </c>
      <c r="B191" s="12" t="s">
        <v>74</v>
      </c>
      <c r="C191" s="12" t="s">
        <v>79</v>
      </c>
      <c r="D191" s="12" t="s">
        <v>84</v>
      </c>
      <c r="E191" s="12"/>
      <c r="F191" s="44">
        <v>9952</v>
      </c>
      <c r="G191" s="44">
        <v>1676.2</v>
      </c>
      <c r="H191" s="44"/>
      <c r="I191" s="44" t="s">
        <v>612</v>
      </c>
      <c r="J191" s="30">
        <v>41884</v>
      </c>
      <c r="K191" s="12"/>
      <c r="L191" s="12" t="s">
        <v>85</v>
      </c>
      <c r="M191" s="12"/>
      <c r="N191" s="12" t="s">
        <v>86</v>
      </c>
      <c r="O191" s="5"/>
    </row>
    <row r="192" spans="1:15" s="6" customFormat="1" ht="53.25" customHeight="1" x14ac:dyDescent="0.25">
      <c r="A192" s="12">
        <v>8</v>
      </c>
      <c r="B192" s="12" t="s">
        <v>613</v>
      </c>
      <c r="C192" s="12" t="s">
        <v>87</v>
      </c>
      <c r="D192" s="12" t="s">
        <v>88</v>
      </c>
      <c r="E192" s="12">
        <v>1957</v>
      </c>
      <c r="F192" s="44">
        <v>227.3</v>
      </c>
      <c r="G192" s="44">
        <v>469.5</v>
      </c>
      <c r="H192" s="44">
        <v>469.5</v>
      </c>
      <c r="I192" s="44">
        <v>469.5</v>
      </c>
      <c r="J192" s="30">
        <v>41661</v>
      </c>
      <c r="K192" s="12"/>
      <c r="L192" s="12" t="s">
        <v>89</v>
      </c>
      <c r="M192" s="12"/>
      <c r="N192" s="12" t="s">
        <v>90</v>
      </c>
      <c r="O192" s="5"/>
    </row>
    <row r="193" spans="1:15" s="6" customFormat="1" ht="31.5" customHeight="1" x14ac:dyDescent="0.25">
      <c r="A193" s="12">
        <v>9</v>
      </c>
      <c r="B193" s="12" t="s">
        <v>91</v>
      </c>
      <c r="C193" s="12" t="s">
        <v>87</v>
      </c>
      <c r="D193" s="12"/>
      <c r="E193" s="12"/>
      <c r="F193" s="44"/>
      <c r="G193" s="44">
        <v>95.5</v>
      </c>
      <c r="H193" s="44">
        <v>95.5</v>
      </c>
      <c r="I193" s="44">
        <v>95.5</v>
      </c>
      <c r="J193" s="12"/>
      <c r="K193" s="12"/>
      <c r="L193" s="12"/>
      <c r="M193" s="12"/>
      <c r="N193" s="12"/>
      <c r="O193" s="4"/>
    </row>
    <row r="194" spans="1:15" s="6" customFormat="1" ht="21.75" customHeight="1" x14ac:dyDescent="0.25">
      <c r="A194" s="74" t="s">
        <v>308</v>
      </c>
      <c r="B194" s="75"/>
      <c r="C194" s="75"/>
      <c r="D194" s="75"/>
      <c r="E194" s="76"/>
      <c r="F194" s="58">
        <f>SUM(F185:F193)</f>
        <v>31312.940000000002</v>
      </c>
      <c r="G194" s="58">
        <f>SUM(G185:G193)</f>
        <v>10206.800000000001</v>
      </c>
      <c r="H194" s="58">
        <f>SUM(H185:H193)</f>
        <v>5654.5</v>
      </c>
      <c r="I194" s="58">
        <f>SUM(I185:I193)</f>
        <v>5696.3</v>
      </c>
      <c r="J194" s="12"/>
      <c r="K194" s="12"/>
      <c r="L194" s="12"/>
      <c r="M194" s="12"/>
      <c r="N194" s="12"/>
      <c r="O194" s="4"/>
    </row>
    <row r="195" spans="1:15" s="6" customFormat="1" ht="17.25" customHeight="1" x14ac:dyDescent="0.25">
      <c r="A195" s="65" t="s">
        <v>346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7"/>
      <c r="O195" s="5"/>
    </row>
    <row r="196" spans="1:15" s="6" customFormat="1" ht="54.75" customHeight="1" x14ac:dyDescent="0.25">
      <c r="A196" s="12">
        <v>1</v>
      </c>
      <c r="B196" s="12" t="s">
        <v>8</v>
      </c>
      <c r="C196" s="12" t="s">
        <v>93</v>
      </c>
      <c r="D196" s="12" t="s">
        <v>94</v>
      </c>
      <c r="E196" s="12">
        <v>1987</v>
      </c>
      <c r="F196" s="44">
        <v>1653.4</v>
      </c>
      <c r="G196" s="44">
        <v>1114</v>
      </c>
      <c r="H196" s="44">
        <v>1087.0999999999999</v>
      </c>
      <c r="I196" s="44">
        <v>114</v>
      </c>
      <c r="J196" s="30">
        <v>41207</v>
      </c>
      <c r="K196" s="12"/>
      <c r="L196" s="12" t="s">
        <v>95</v>
      </c>
      <c r="M196" s="12"/>
      <c r="N196" s="12" t="s">
        <v>366</v>
      </c>
      <c r="O196" s="4"/>
    </row>
    <row r="197" spans="1:15" s="6" customFormat="1" ht="57" customHeight="1" x14ac:dyDescent="0.25">
      <c r="A197" s="12">
        <v>2</v>
      </c>
      <c r="B197" s="12" t="s">
        <v>74</v>
      </c>
      <c r="C197" s="12" t="s">
        <v>93</v>
      </c>
      <c r="D197" s="12" t="s">
        <v>96</v>
      </c>
      <c r="E197" s="12"/>
      <c r="F197" s="44">
        <v>177</v>
      </c>
      <c r="G197" s="44">
        <v>81</v>
      </c>
      <c r="H197" s="44"/>
      <c r="I197" s="44" t="s">
        <v>616</v>
      </c>
      <c r="J197" s="30">
        <v>41383</v>
      </c>
      <c r="K197" s="12"/>
      <c r="L197" s="12"/>
      <c r="M197" s="12"/>
      <c r="N197" s="12" t="s">
        <v>97</v>
      </c>
      <c r="O197" s="5"/>
    </row>
    <row r="198" spans="1:15" s="6" customFormat="1" ht="65.25" customHeight="1" x14ac:dyDescent="0.25">
      <c r="A198" s="12">
        <v>3</v>
      </c>
      <c r="B198" s="12" t="s">
        <v>74</v>
      </c>
      <c r="C198" s="12" t="s">
        <v>93</v>
      </c>
      <c r="D198" s="12" t="s">
        <v>98</v>
      </c>
      <c r="E198" s="12"/>
      <c r="F198" s="44" t="s">
        <v>615</v>
      </c>
      <c r="G198" s="44">
        <v>1642.7</v>
      </c>
      <c r="H198" s="44"/>
      <c r="I198" s="44" t="s">
        <v>614</v>
      </c>
      <c r="J198" s="30">
        <v>42500</v>
      </c>
      <c r="K198" s="12"/>
      <c r="L198" s="12"/>
      <c r="M198" s="12"/>
      <c r="N198" s="12" t="s">
        <v>99</v>
      </c>
      <c r="O198" s="5"/>
    </row>
    <row r="199" spans="1:15" s="6" customFormat="1" ht="33" customHeight="1" x14ac:dyDescent="0.25">
      <c r="A199" s="12">
        <v>4</v>
      </c>
      <c r="B199" s="12" t="s">
        <v>7</v>
      </c>
      <c r="C199" s="12" t="s">
        <v>93</v>
      </c>
      <c r="D199" s="12"/>
      <c r="E199" s="12">
        <v>2013</v>
      </c>
      <c r="F199" s="44"/>
      <c r="G199" s="44">
        <v>99.9</v>
      </c>
      <c r="H199" s="44">
        <v>18.3</v>
      </c>
      <c r="I199" s="44">
        <v>99.9</v>
      </c>
      <c r="J199" s="12"/>
      <c r="K199" s="12"/>
      <c r="L199" s="12"/>
      <c r="M199" s="12"/>
      <c r="N199" s="12"/>
      <c r="O199" s="5"/>
    </row>
    <row r="200" spans="1:15" s="6" customFormat="1" ht="54" customHeight="1" x14ac:dyDescent="0.25">
      <c r="A200" s="12">
        <v>5</v>
      </c>
      <c r="B200" s="12" t="s">
        <v>617</v>
      </c>
      <c r="C200" s="12" t="s">
        <v>100</v>
      </c>
      <c r="D200" s="12" t="s">
        <v>101</v>
      </c>
      <c r="E200" s="12">
        <v>1986</v>
      </c>
      <c r="F200" s="44">
        <v>475.5</v>
      </c>
      <c r="G200" s="44">
        <v>2318.6</v>
      </c>
      <c r="H200" s="44">
        <v>2318.6</v>
      </c>
      <c r="I200" s="44">
        <v>2318.6</v>
      </c>
      <c r="J200" s="12" t="s">
        <v>347</v>
      </c>
      <c r="K200" s="12"/>
      <c r="L200" s="12"/>
      <c r="M200" s="12"/>
      <c r="N200" s="12" t="s">
        <v>473</v>
      </c>
      <c r="O200" s="4"/>
    </row>
    <row r="201" spans="1:15" s="6" customFormat="1" ht="32.25" customHeight="1" x14ac:dyDescent="0.25">
      <c r="A201" s="12">
        <v>6</v>
      </c>
      <c r="B201" s="12" t="s">
        <v>180</v>
      </c>
      <c r="C201" s="12" t="s">
        <v>102</v>
      </c>
      <c r="D201" s="12"/>
      <c r="E201" s="12">
        <v>1986</v>
      </c>
      <c r="F201" s="44"/>
      <c r="G201" s="44">
        <v>1335.5</v>
      </c>
      <c r="H201" s="44">
        <v>1335.5</v>
      </c>
      <c r="I201" s="44">
        <v>1335.5</v>
      </c>
      <c r="J201" s="12"/>
      <c r="K201" s="12"/>
      <c r="L201" s="12"/>
      <c r="M201" s="12"/>
      <c r="N201" s="12"/>
      <c r="O201" s="4"/>
    </row>
    <row r="202" spans="1:15" s="6" customFormat="1" ht="21" customHeight="1" x14ac:dyDescent="0.25">
      <c r="A202" s="74" t="s">
        <v>308</v>
      </c>
      <c r="B202" s="75"/>
      <c r="C202" s="75"/>
      <c r="D202" s="75"/>
      <c r="E202" s="76"/>
      <c r="F202" s="58">
        <f>SUM(F196:F201)</f>
        <v>2305.9</v>
      </c>
      <c r="G202" s="58">
        <f>SUM(G196:G201)</f>
        <v>6591.7</v>
      </c>
      <c r="H202" s="58">
        <f>SUM(H196:H201)</f>
        <v>4759.5</v>
      </c>
      <c r="I202" s="58">
        <f>SUM(I196:I201)</f>
        <v>3868</v>
      </c>
      <c r="J202" s="12"/>
      <c r="K202" s="12"/>
      <c r="L202" s="12"/>
      <c r="M202" s="12"/>
      <c r="N202" s="12"/>
      <c r="O202" s="4"/>
    </row>
    <row r="203" spans="1:15" s="6" customFormat="1" ht="17.25" customHeight="1" x14ac:dyDescent="0.25">
      <c r="A203" s="65" t="s">
        <v>348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4"/>
    </row>
    <row r="204" spans="1:15" s="6" customFormat="1" ht="51" x14ac:dyDescent="0.25">
      <c r="A204" s="12">
        <v>1</v>
      </c>
      <c r="B204" s="12" t="s">
        <v>8</v>
      </c>
      <c r="C204" s="12" t="s">
        <v>108</v>
      </c>
      <c r="D204" s="12" t="s">
        <v>109</v>
      </c>
      <c r="E204" s="12">
        <v>1968</v>
      </c>
      <c r="F204" s="44">
        <v>1414.6</v>
      </c>
      <c r="G204" s="44">
        <v>1793.4</v>
      </c>
      <c r="H204" s="44">
        <v>1793.4</v>
      </c>
      <c r="I204" s="44">
        <v>1793.4</v>
      </c>
      <c r="J204" s="30">
        <v>41149</v>
      </c>
      <c r="K204" s="12"/>
      <c r="L204" s="12" t="s">
        <v>110</v>
      </c>
      <c r="M204" s="12"/>
      <c r="N204" s="12" t="s">
        <v>474</v>
      </c>
      <c r="O204" s="4"/>
    </row>
    <row r="205" spans="1:15" s="6" customFormat="1" ht="39" customHeight="1" x14ac:dyDescent="0.25">
      <c r="A205" s="12">
        <v>2</v>
      </c>
      <c r="B205" s="12" t="s">
        <v>111</v>
      </c>
      <c r="C205" s="12" t="s">
        <v>108</v>
      </c>
      <c r="D205" s="12" t="s">
        <v>109</v>
      </c>
      <c r="E205" s="12">
        <v>2004</v>
      </c>
      <c r="F205" s="44"/>
      <c r="G205" s="44">
        <v>7950.3</v>
      </c>
      <c r="H205" s="44">
        <v>4424.8999999999996</v>
      </c>
      <c r="I205" s="44">
        <v>7950.3</v>
      </c>
      <c r="J205" s="30">
        <v>41149</v>
      </c>
      <c r="K205" s="12"/>
      <c r="L205" s="12" t="s">
        <v>110</v>
      </c>
      <c r="M205" s="12"/>
      <c r="N205" s="12"/>
      <c r="O205" s="5"/>
    </row>
    <row r="206" spans="1:15" s="6" customFormat="1" ht="72" customHeight="1" x14ac:dyDescent="0.25">
      <c r="A206" s="12">
        <v>3</v>
      </c>
      <c r="B206" s="12" t="s">
        <v>74</v>
      </c>
      <c r="C206" s="12" t="s">
        <v>197</v>
      </c>
      <c r="D206" s="12" t="s">
        <v>198</v>
      </c>
      <c r="E206" s="12"/>
      <c r="F206" s="44">
        <v>11457</v>
      </c>
      <c r="G206" s="44"/>
      <c r="H206" s="44"/>
      <c r="I206" s="44"/>
      <c r="J206" s="30">
        <v>41878</v>
      </c>
      <c r="K206" s="12"/>
      <c r="L206" s="12" t="s">
        <v>199</v>
      </c>
      <c r="M206" s="12"/>
      <c r="N206" s="12" t="s">
        <v>200</v>
      </c>
      <c r="O206" s="5"/>
    </row>
    <row r="207" spans="1:15" s="6" customFormat="1" ht="56.25" customHeight="1" x14ac:dyDescent="0.25">
      <c r="A207" s="12">
        <v>4</v>
      </c>
      <c r="B207" s="12" t="s">
        <v>8</v>
      </c>
      <c r="C207" s="12" t="s">
        <v>103</v>
      </c>
      <c r="D207" s="12" t="s">
        <v>104</v>
      </c>
      <c r="E207" s="12">
        <v>1974</v>
      </c>
      <c r="F207" s="44">
        <v>1855.7</v>
      </c>
      <c r="G207" s="44">
        <v>5388.1</v>
      </c>
      <c r="H207" s="44">
        <v>5388.1</v>
      </c>
      <c r="I207" s="44">
        <v>5388.1</v>
      </c>
      <c r="J207" s="30">
        <v>41017</v>
      </c>
      <c r="K207" s="12"/>
      <c r="L207" s="12" t="s">
        <v>105</v>
      </c>
      <c r="M207" s="12"/>
      <c r="N207" s="12" t="s">
        <v>475</v>
      </c>
      <c r="O207" s="4"/>
    </row>
    <row r="208" spans="1:15" s="6" customFormat="1" ht="69.75" customHeight="1" x14ac:dyDescent="0.25">
      <c r="A208" s="12">
        <v>5</v>
      </c>
      <c r="B208" s="12" t="s">
        <v>74</v>
      </c>
      <c r="C208" s="12" t="s">
        <v>103</v>
      </c>
      <c r="D208" s="12" t="s">
        <v>106</v>
      </c>
      <c r="E208" s="12">
        <v>2001</v>
      </c>
      <c r="F208" s="44">
        <v>7840</v>
      </c>
      <c r="G208" s="44">
        <v>1751848</v>
      </c>
      <c r="H208" s="44"/>
      <c r="I208" s="44" t="s">
        <v>618</v>
      </c>
      <c r="J208" s="30">
        <v>42174</v>
      </c>
      <c r="K208" s="12"/>
      <c r="L208" s="12"/>
      <c r="M208" s="12"/>
      <c r="N208" s="12" t="s">
        <v>107</v>
      </c>
      <c r="O208" s="5"/>
    </row>
    <row r="209" spans="1:15" s="6" customFormat="1" ht="21" customHeight="1" x14ac:dyDescent="0.25">
      <c r="A209" s="74" t="s">
        <v>308</v>
      </c>
      <c r="B209" s="75"/>
      <c r="C209" s="75"/>
      <c r="D209" s="75"/>
      <c r="E209" s="76"/>
      <c r="F209" s="58">
        <f>SUM(F204:F208)</f>
        <v>22567.300000000003</v>
      </c>
      <c r="G209" s="58">
        <f>SUM(G204:G208)</f>
        <v>1766979.8</v>
      </c>
      <c r="H209" s="58">
        <f>SUM(H204:H208)</f>
        <v>11606.4</v>
      </c>
      <c r="I209" s="58">
        <f>SUM(I204:I208)</f>
        <v>15131.800000000001</v>
      </c>
      <c r="J209" s="30"/>
      <c r="K209" s="12"/>
      <c r="L209" s="12"/>
      <c r="M209" s="12"/>
      <c r="N209" s="12"/>
      <c r="O209" s="5"/>
    </row>
    <row r="210" spans="1:15" s="6" customFormat="1" ht="19.5" customHeight="1" x14ac:dyDescent="0.25">
      <c r="A210" s="65" t="s">
        <v>349</v>
      </c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7"/>
      <c r="O210" s="4"/>
    </row>
    <row r="211" spans="1:15" s="6" customFormat="1" ht="55.5" customHeight="1" x14ac:dyDescent="0.25">
      <c r="A211" s="12">
        <v>1</v>
      </c>
      <c r="B211" s="12" t="s">
        <v>8</v>
      </c>
      <c r="C211" s="12" t="s">
        <v>112</v>
      </c>
      <c r="D211" s="12" t="s">
        <v>732</v>
      </c>
      <c r="E211" s="12">
        <v>1971</v>
      </c>
      <c r="F211" s="44">
        <v>2635.6</v>
      </c>
      <c r="G211" s="44">
        <v>1589.6</v>
      </c>
      <c r="H211" s="44">
        <v>1589.6</v>
      </c>
      <c r="I211" s="44">
        <v>1589.6</v>
      </c>
      <c r="J211" s="30">
        <v>41208</v>
      </c>
      <c r="K211" s="12"/>
      <c r="L211" s="12" t="s">
        <v>113</v>
      </c>
      <c r="M211" s="12"/>
      <c r="N211" s="12" t="s">
        <v>476</v>
      </c>
      <c r="O211" s="4"/>
    </row>
    <row r="212" spans="1:15" s="6" customFormat="1" ht="51" customHeight="1" x14ac:dyDescent="0.25">
      <c r="A212" s="12">
        <v>2</v>
      </c>
      <c r="B212" s="12" t="s">
        <v>15</v>
      </c>
      <c r="C212" s="12" t="s">
        <v>112</v>
      </c>
      <c r="D212" s="12"/>
      <c r="E212" s="12"/>
      <c r="F212" s="44">
        <v>91.6</v>
      </c>
      <c r="G212" s="44">
        <v>55</v>
      </c>
      <c r="H212" s="44">
        <v>55</v>
      </c>
      <c r="I212" s="44">
        <v>55</v>
      </c>
      <c r="J212" s="12"/>
      <c r="K212" s="12"/>
      <c r="L212" s="12"/>
      <c r="M212" s="12"/>
      <c r="N212" s="12"/>
      <c r="O212" s="5"/>
    </row>
    <row r="213" spans="1:15" s="6" customFormat="1" ht="51" customHeight="1" x14ac:dyDescent="0.25">
      <c r="A213" s="12">
        <v>3</v>
      </c>
      <c r="B213" s="12" t="s">
        <v>20</v>
      </c>
      <c r="C213" s="12" t="s">
        <v>112</v>
      </c>
      <c r="D213" s="12"/>
      <c r="E213" s="12">
        <v>2011</v>
      </c>
      <c r="F213" s="44">
        <v>40.6</v>
      </c>
      <c r="G213" s="44">
        <v>434000</v>
      </c>
      <c r="H213" s="44">
        <v>0</v>
      </c>
      <c r="I213" s="44"/>
      <c r="J213" s="12"/>
      <c r="K213" s="12"/>
      <c r="L213" s="12" t="s">
        <v>752</v>
      </c>
      <c r="M213" s="12"/>
      <c r="N213" s="12"/>
      <c r="O213" s="5"/>
    </row>
    <row r="214" spans="1:15" s="6" customFormat="1" ht="51" customHeight="1" x14ac:dyDescent="0.25">
      <c r="A214" s="12">
        <v>4</v>
      </c>
      <c r="B214" s="12" t="s">
        <v>377</v>
      </c>
      <c r="C214" s="12" t="s">
        <v>112</v>
      </c>
      <c r="D214" s="12" t="s">
        <v>766</v>
      </c>
      <c r="E214" s="12">
        <v>2012</v>
      </c>
      <c r="F214" s="44">
        <v>72</v>
      </c>
      <c r="G214" s="44">
        <v>294590</v>
      </c>
      <c r="H214" s="44">
        <v>294590</v>
      </c>
      <c r="I214" s="44"/>
      <c r="J214" s="12"/>
      <c r="K214" s="12"/>
      <c r="L214" s="12" t="s">
        <v>767</v>
      </c>
      <c r="M214" s="12"/>
      <c r="N214" s="12"/>
      <c r="O214" s="5"/>
    </row>
    <row r="215" spans="1:15" s="6" customFormat="1" ht="51" customHeight="1" x14ac:dyDescent="0.25">
      <c r="A215" s="12">
        <v>5</v>
      </c>
      <c r="B215" s="12" t="s">
        <v>7</v>
      </c>
      <c r="C215" s="12" t="s">
        <v>112</v>
      </c>
      <c r="D215" s="12"/>
      <c r="E215" s="12"/>
      <c r="F215" s="44">
        <v>73</v>
      </c>
      <c r="G215" s="44">
        <v>23.2</v>
      </c>
      <c r="H215" s="44">
        <v>23.2</v>
      </c>
      <c r="I215" s="44">
        <v>23.2</v>
      </c>
      <c r="J215" s="12"/>
      <c r="K215" s="12"/>
      <c r="L215" s="12"/>
      <c r="M215" s="12"/>
      <c r="N215" s="12"/>
      <c r="O215" s="5"/>
    </row>
    <row r="216" spans="1:15" s="6" customFormat="1" ht="51" customHeight="1" x14ac:dyDescent="0.25">
      <c r="A216" s="12">
        <v>6</v>
      </c>
      <c r="B216" s="12" t="s">
        <v>114</v>
      </c>
      <c r="C216" s="12" t="s">
        <v>112</v>
      </c>
      <c r="D216" s="12"/>
      <c r="E216" s="12"/>
      <c r="F216" s="44"/>
      <c r="G216" s="44">
        <v>50.6</v>
      </c>
      <c r="H216" s="44">
        <v>50.6</v>
      </c>
      <c r="I216" s="44">
        <v>50.6</v>
      </c>
      <c r="J216" s="12"/>
      <c r="K216" s="12"/>
      <c r="L216" s="12"/>
      <c r="M216" s="12"/>
      <c r="N216" s="12"/>
      <c r="O216" s="5"/>
    </row>
    <row r="217" spans="1:15" s="6" customFormat="1" ht="79.5" customHeight="1" x14ac:dyDescent="0.25">
      <c r="A217" s="12">
        <v>7</v>
      </c>
      <c r="B217" s="12" t="s">
        <v>74</v>
      </c>
      <c r="C217" s="12" t="s">
        <v>112</v>
      </c>
      <c r="D217" s="12" t="s">
        <v>115</v>
      </c>
      <c r="E217" s="12"/>
      <c r="F217" s="44">
        <v>24427</v>
      </c>
      <c r="G217" s="44">
        <v>3506.3</v>
      </c>
      <c r="H217" s="44"/>
      <c r="I217" s="44">
        <v>3506.3</v>
      </c>
      <c r="J217" s="12"/>
      <c r="K217" s="12"/>
      <c r="L217" s="12"/>
      <c r="M217" s="12"/>
      <c r="N217" s="12" t="s">
        <v>116</v>
      </c>
      <c r="O217" s="5"/>
    </row>
    <row r="218" spans="1:15" s="6" customFormat="1" ht="21.75" customHeight="1" x14ac:dyDescent="0.25">
      <c r="A218" s="74" t="s">
        <v>308</v>
      </c>
      <c r="B218" s="75"/>
      <c r="C218" s="75"/>
      <c r="D218" s="75"/>
      <c r="E218" s="76"/>
      <c r="F218" s="58">
        <f>SUM(F211:F217)</f>
        <v>27339.8</v>
      </c>
      <c r="G218" s="58">
        <f>SUM(G211:G217)</f>
        <v>733814.7</v>
      </c>
      <c r="H218" s="58">
        <f>SUM(H211:H217)</f>
        <v>296308.39999999997</v>
      </c>
      <c r="I218" s="58">
        <f>SUM(I211:I217)</f>
        <v>5224.7</v>
      </c>
      <c r="J218" s="12"/>
      <c r="K218" s="12"/>
      <c r="L218" s="12"/>
      <c r="M218" s="12"/>
      <c r="N218" s="12"/>
      <c r="O218" s="5"/>
    </row>
    <row r="219" spans="1:15" s="6" customFormat="1" ht="20.25" customHeight="1" x14ac:dyDescent="0.25">
      <c r="A219" s="65" t="s">
        <v>350</v>
      </c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7"/>
      <c r="O219" s="5"/>
    </row>
    <row r="220" spans="1:15" s="6" customFormat="1" ht="54.75" customHeight="1" x14ac:dyDescent="0.25">
      <c r="A220" s="12">
        <v>1</v>
      </c>
      <c r="B220" s="12" t="s">
        <v>8</v>
      </c>
      <c r="C220" s="12" t="s">
        <v>117</v>
      </c>
      <c r="D220" s="12" t="s">
        <v>118</v>
      </c>
      <c r="E220" s="12"/>
      <c r="F220" s="44">
        <v>873</v>
      </c>
      <c r="G220" s="44">
        <v>997.2</v>
      </c>
      <c r="H220" s="44">
        <v>997.2</v>
      </c>
      <c r="I220" s="44">
        <v>997.2</v>
      </c>
      <c r="J220" s="30">
        <v>41100</v>
      </c>
      <c r="K220" s="12"/>
      <c r="L220" s="12" t="s">
        <v>119</v>
      </c>
      <c r="M220" s="12"/>
      <c r="N220" s="12" t="s">
        <v>672</v>
      </c>
      <c r="O220" s="4"/>
    </row>
    <row r="221" spans="1:15" s="6" customFormat="1" ht="53.25" customHeight="1" x14ac:dyDescent="0.25">
      <c r="A221" s="12">
        <v>2</v>
      </c>
      <c r="B221" s="12" t="s">
        <v>36</v>
      </c>
      <c r="C221" s="12" t="s">
        <v>117</v>
      </c>
      <c r="D221" s="12" t="s">
        <v>120</v>
      </c>
      <c r="E221" s="12">
        <v>2007</v>
      </c>
      <c r="F221" s="44">
        <v>456.6</v>
      </c>
      <c r="G221" s="44">
        <v>1277.0999999999999</v>
      </c>
      <c r="H221" s="44">
        <v>1116.7</v>
      </c>
      <c r="I221" s="44">
        <v>1277.0999999999999</v>
      </c>
      <c r="J221" s="30">
        <v>41100</v>
      </c>
      <c r="K221" s="12"/>
      <c r="L221" s="12" t="s">
        <v>121</v>
      </c>
      <c r="M221" s="12"/>
      <c r="N221" s="12" t="s">
        <v>673</v>
      </c>
      <c r="O221" s="4"/>
    </row>
    <row r="222" spans="1:15" s="6" customFormat="1" ht="51" customHeight="1" x14ac:dyDescent="0.25">
      <c r="A222" s="12">
        <v>3</v>
      </c>
      <c r="B222" s="12" t="s">
        <v>15</v>
      </c>
      <c r="C222" s="12" t="s">
        <v>117</v>
      </c>
      <c r="D222" s="12"/>
      <c r="E222" s="12"/>
      <c r="F222" s="44">
        <v>323</v>
      </c>
      <c r="G222" s="44">
        <v>386.9</v>
      </c>
      <c r="H222" s="44">
        <v>386.9</v>
      </c>
      <c r="I222" s="44">
        <v>386.9</v>
      </c>
      <c r="J222" s="12"/>
      <c r="K222" s="12"/>
      <c r="L222" s="12"/>
      <c r="M222" s="12"/>
      <c r="N222" s="12"/>
      <c r="O222" s="5"/>
    </row>
    <row r="223" spans="1:15" s="6" customFormat="1" ht="76.5" customHeight="1" x14ac:dyDescent="0.25">
      <c r="A223" s="12">
        <v>4</v>
      </c>
      <c r="B223" s="12" t="s">
        <v>201</v>
      </c>
      <c r="C223" s="12" t="s">
        <v>117</v>
      </c>
      <c r="D223" s="12" t="s">
        <v>619</v>
      </c>
      <c r="E223" s="12"/>
      <c r="F223" s="44">
        <v>13061</v>
      </c>
      <c r="G223" s="44"/>
      <c r="H223" s="44"/>
      <c r="I223" s="44" t="s">
        <v>620</v>
      </c>
      <c r="J223" s="30">
        <v>41747</v>
      </c>
      <c r="K223" s="12"/>
      <c r="L223" s="12" t="s">
        <v>202</v>
      </c>
      <c r="M223" s="12"/>
      <c r="N223" s="12" t="s">
        <v>203</v>
      </c>
      <c r="O223" s="5"/>
    </row>
    <row r="224" spans="1:15" s="6" customFormat="1" ht="66.75" customHeight="1" x14ac:dyDescent="0.25">
      <c r="A224" s="12">
        <v>5</v>
      </c>
      <c r="B224" s="12" t="s">
        <v>204</v>
      </c>
      <c r="C224" s="12" t="s">
        <v>212</v>
      </c>
      <c r="D224" s="12" t="s">
        <v>205</v>
      </c>
      <c r="E224" s="12"/>
      <c r="F224" s="44" t="s">
        <v>622</v>
      </c>
      <c r="G224" s="44"/>
      <c r="H224" s="44"/>
      <c r="I224" s="44" t="s">
        <v>621</v>
      </c>
      <c r="J224" s="30">
        <v>41815</v>
      </c>
      <c r="K224" s="12"/>
      <c r="L224" s="12" t="s">
        <v>206</v>
      </c>
      <c r="M224" s="12"/>
      <c r="N224" s="12" t="s">
        <v>207</v>
      </c>
      <c r="O224" s="4"/>
    </row>
    <row r="225" spans="1:15" s="6" customFormat="1" ht="14.25" hidden="1" customHeight="1" thickBot="1" x14ac:dyDescent="0.3">
      <c r="A225" s="12"/>
      <c r="B225" s="12"/>
      <c r="C225" s="12"/>
      <c r="D225" s="12"/>
      <c r="E225" s="12"/>
      <c r="F225" s="44"/>
      <c r="G225" s="44"/>
      <c r="H225" s="44"/>
      <c r="I225" s="44"/>
      <c r="J225" s="30"/>
      <c r="K225" s="12"/>
      <c r="L225" s="12"/>
      <c r="M225" s="12"/>
      <c r="N225" s="12"/>
      <c r="O225" s="4"/>
    </row>
    <row r="226" spans="1:15" s="6" customFormat="1" ht="16.5" customHeight="1" x14ac:dyDescent="0.25">
      <c r="A226" s="74" t="s">
        <v>308</v>
      </c>
      <c r="B226" s="75"/>
      <c r="C226" s="75"/>
      <c r="D226" s="75"/>
      <c r="E226" s="76"/>
      <c r="F226" s="58">
        <f>SUM(F220:F225)</f>
        <v>14713.6</v>
      </c>
      <c r="G226" s="58">
        <f>SUM(G220:G225)</f>
        <v>2661.2000000000003</v>
      </c>
      <c r="H226" s="58">
        <f>SUM(H220:H225)</f>
        <v>2500.8000000000002</v>
      </c>
      <c r="I226" s="58">
        <f>SUM(I220:I225)</f>
        <v>2661.2000000000003</v>
      </c>
      <c r="J226" s="30"/>
      <c r="K226" s="12"/>
      <c r="L226" s="12"/>
      <c r="M226" s="12"/>
      <c r="N226" s="12"/>
      <c r="O226" s="4"/>
    </row>
    <row r="227" spans="1:15" ht="20.25" customHeight="1" x14ac:dyDescent="0.25">
      <c r="A227" s="65" t="s">
        <v>149</v>
      </c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7"/>
      <c r="O227" s="18"/>
    </row>
    <row r="228" spans="1:15" ht="68.25" customHeight="1" x14ac:dyDescent="0.25">
      <c r="A228" s="14">
        <v>1</v>
      </c>
      <c r="B228" s="14" t="s">
        <v>686</v>
      </c>
      <c r="C228" s="14" t="s">
        <v>122</v>
      </c>
      <c r="D228" s="32" t="s">
        <v>123</v>
      </c>
      <c r="E228" s="14"/>
      <c r="F228" s="53">
        <v>547.20000000000005</v>
      </c>
      <c r="G228" s="53">
        <v>1812.1</v>
      </c>
      <c r="H228" s="53">
        <v>1812.1</v>
      </c>
      <c r="I228" s="53">
        <v>1812.1</v>
      </c>
      <c r="J228" s="14"/>
      <c r="K228" s="14"/>
      <c r="L228" s="14"/>
      <c r="M228" s="14"/>
      <c r="N228" s="14" t="s">
        <v>477</v>
      </c>
      <c r="O228" s="18"/>
    </row>
    <row r="229" spans="1:15" ht="41.25" customHeight="1" x14ac:dyDescent="0.25">
      <c r="A229" s="14">
        <v>2</v>
      </c>
      <c r="B229" s="14" t="s">
        <v>124</v>
      </c>
      <c r="C229" s="14" t="s">
        <v>125</v>
      </c>
      <c r="D229" s="14" t="s">
        <v>126</v>
      </c>
      <c r="E229" s="14"/>
      <c r="F229" s="53">
        <v>449.6</v>
      </c>
      <c r="G229" s="53">
        <v>35</v>
      </c>
      <c r="H229" s="53">
        <v>35</v>
      </c>
      <c r="I229" s="53">
        <v>35</v>
      </c>
      <c r="J229" s="31">
        <v>40925</v>
      </c>
      <c r="K229" s="14"/>
      <c r="L229" s="14" t="s">
        <v>127</v>
      </c>
      <c r="M229" s="14"/>
      <c r="N229" s="14" t="s">
        <v>128</v>
      </c>
      <c r="O229" s="3"/>
    </row>
    <row r="230" spans="1:15" ht="69" customHeight="1" x14ac:dyDescent="0.25">
      <c r="A230" s="14">
        <v>3</v>
      </c>
      <c r="B230" s="14" t="s">
        <v>74</v>
      </c>
      <c r="C230" s="14" t="s">
        <v>125</v>
      </c>
      <c r="D230" s="14" t="s">
        <v>129</v>
      </c>
      <c r="E230" s="14"/>
      <c r="F230" s="53">
        <v>2413</v>
      </c>
      <c r="G230" s="53">
        <v>346.4</v>
      </c>
      <c r="H230" s="53"/>
      <c r="I230" s="53" t="s">
        <v>623</v>
      </c>
      <c r="J230" s="14"/>
      <c r="K230" s="14"/>
      <c r="L230" s="31">
        <v>42878</v>
      </c>
      <c r="M230" s="14"/>
      <c r="N230" s="14" t="s">
        <v>478</v>
      </c>
      <c r="O230" s="18"/>
    </row>
    <row r="231" spans="1:15" ht="35.25" customHeight="1" x14ac:dyDescent="0.25">
      <c r="A231" s="14">
        <v>4</v>
      </c>
      <c r="B231" s="14" t="s">
        <v>130</v>
      </c>
      <c r="C231" s="14" t="s">
        <v>131</v>
      </c>
      <c r="D231" s="14" t="s">
        <v>132</v>
      </c>
      <c r="E231" s="14">
        <v>1991</v>
      </c>
      <c r="F231" s="53">
        <v>808.3</v>
      </c>
      <c r="G231" s="53">
        <v>5797.8</v>
      </c>
      <c r="H231" s="53">
        <v>5549.6</v>
      </c>
      <c r="I231" s="53">
        <v>5797.8</v>
      </c>
      <c r="J231" s="14"/>
      <c r="K231" s="14"/>
      <c r="L231" s="14"/>
      <c r="M231" s="14"/>
      <c r="N231" s="14"/>
      <c r="O231" s="18"/>
    </row>
    <row r="232" spans="1:15" ht="42" customHeight="1" x14ac:dyDescent="0.25">
      <c r="A232" s="14">
        <v>5</v>
      </c>
      <c r="B232" s="14" t="s">
        <v>74</v>
      </c>
      <c r="C232" s="14" t="s">
        <v>131</v>
      </c>
      <c r="D232" s="14" t="s">
        <v>133</v>
      </c>
      <c r="E232" s="14"/>
      <c r="F232" s="53">
        <v>1748</v>
      </c>
      <c r="G232" s="53">
        <v>442.1</v>
      </c>
      <c r="H232" s="53"/>
      <c r="I232" s="53" t="s">
        <v>624</v>
      </c>
      <c r="J232" s="14"/>
      <c r="K232" s="14"/>
      <c r="L232" s="14"/>
      <c r="M232" s="14"/>
      <c r="N232" s="14" t="s">
        <v>351</v>
      </c>
      <c r="O232" s="18"/>
    </row>
    <row r="233" spans="1:15" ht="39" customHeight="1" x14ac:dyDescent="0.25">
      <c r="A233" s="14">
        <v>6</v>
      </c>
      <c r="B233" s="14" t="s">
        <v>134</v>
      </c>
      <c r="C233" s="14" t="s">
        <v>135</v>
      </c>
      <c r="D233" s="14" t="s">
        <v>136</v>
      </c>
      <c r="E233" s="14">
        <v>1982</v>
      </c>
      <c r="F233" s="53">
        <v>389.1</v>
      </c>
      <c r="G233" s="53">
        <v>447.2</v>
      </c>
      <c r="H233" s="53">
        <v>447.2</v>
      </c>
      <c r="I233" s="53">
        <v>447.2</v>
      </c>
      <c r="J233" s="14"/>
      <c r="K233" s="14"/>
      <c r="L233" s="14"/>
      <c r="M233" s="14"/>
      <c r="N233" s="14"/>
      <c r="O233" s="3"/>
    </row>
    <row r="234" spans="1:15" ht="51" customHeight="1" x14ac:dyDescent="0.25">
      <c r="A234" s="14">
        <v>7</v>
      </c>
      <c r="B234" s="14" t="s">
        <v>74</v>
      </c>
      <c r="C234" s="14" t="s">
        <v>135</v>
      </c>
      <c r="D234" s="14" t="s">
        <v>137</v>
      </c>
      <c r="E234" s="14"/>
      <c r="F234" s="53">
        <v>2277</v>
      </c>
      <c r="G234" s="53">
        <v>568.4</v>
      </c>
      <c r="H234" s="53"/>
      <c r="I234" s="53" t="s">
        <v>625</v>
      </c>
      <c r="J234" s="14"/>
      <c r="K234" s="14"/>
      <c r="L234" s="14"/>
      <c r="M234" s="14"/>
      <c r="N234" s="14"/>
      <c r="O234" s="3"/>
    </row>
    <row r="235" spans="1:15" ht="25.5" x14ac:dyDescent="0.25">
      <c r="A235" s="14">
        <v>8</v>
      </c>
      <c r="B235" s="14" t="s">
        <v>138</v>
      </c>
      <c r="C235" s="14"/>
      <c r="D235" s="14"/>
      <c r="E235" s="14"/>
      <c r="F235" s="53"/>
      <c r="G235" s="53">
        <v>1278.9000000000001</v>
      </c>
      <c r="H235" s="53">
        <v>1278.9000000000001</v>
      </c>
      <c r="I235" s="53">
        <v>1278.9000000000001</v>
      </c>
      <c r="J235" s="14"/>
      <c r="K235" s="14"/>
      <c r="L235" s="14"/>
      <c r="M235" s="14"/>
      <c r="N235" s="14"/>
      <c r="O235" s="3"/>
    </row>
    <row r="236" spans="1:15" ht="25.5" x14ac:dyDescent="0.25">
      <c r="A236" s="14">
        <v>9</v>
      </c>
      <c r="B236" s="14" t="s">
        <v>138</v>
      </c>
      <c r="C236" s="14"/>
      <c r="D236" s="14"/>
      <c r="E236" s="14"/>
      <c r="F236" s="53"/>
      <c r="G236" s="53">
        <v>828.04</v>
      </c>
      <c r="H236" s="53">
        <v>828.04</v>
      </c>
      <c r="I236" s="53">
        <v>828.04</v>
      </c>
      <c r="J236" s="14"/>
      <c r="K236" s="14"/>
      <c r="L236" s="14"/>
      <c r="M236" s="14"/>
      <c r="N236" s="14"/>
      <c r="O236" s="3"/>
    </row>
    <row r="237" spans="1:15" ht="54" customHeight="1" x14ac:dyDescent="0.25">
      <c r="A237" s="14">
        <v>10</v>
      </c>
      <c r="B237" s="14" t="s">
        <v>139</v>
      </c>
      <c r="C237" s="14" t="s">
        <v>140</v>
      </c>
      <c r="D237" s="32" t="s">
        <v>141</v>
      </c>
      <c r="E237" s="14">
        <v>1987</v>
      </c>
      <c r="F237" s="53">
        <v>587</v>
      </c>
      <c r="G237" s="53">
        <v>1247.5999999999999</v>
      </c>
      <c r="H237" s="53">
        <v>1247.5999999999999</v>
      </c>
      <c r="I237" s="53">
        <v>1247.5999999999999</v>
      </c>
      <c r="J237" s="14"/>
      <c r="K237" s="14"/>
      <c r="L237" s="14"/>
      <c r="M237" s="14"/>
      <c r="N237" s="14" t="s">
        <v>142</v>
      </c>
      <c r="O237" s="3"/>
    </row>
    <row r="238" spans="1:15" ht="51.75" customHeight="1" x14ac:dyDescent="0.25">
      <c r="A238" s="14">
        <v>11</v>
      </c>
      <c r="B238" s="14" t="s">
        <v>74</v>
      </c>
      <c r="C238" s="14" t="s">
        <v>140</v>
      </c>
      <c r="D238" s="14" t="s">
        <v>143</v>
      </c>
      <c r="E238" s="14"/>
      <c r="F238" s="53">
        <v>3559</v>
      </c>
      <c r="G238" s="53">
        <v>671.3</v>
      </c>
      <c r="H238" s="53"/>
      <c r="I238" s="53" t="s">
        <v>626</v>
      </c>
      <c r="J238" s="14"/>
      <c r="K238" s="14"/>
      <c r="L238" s="14"/>
      <c r="M238" s="14"/>
      <c r="N238" s="14" t="s">
        <v>468</v>
      </c>
      <c r="O238" s="18"/>
    </row>
    <row r="239" spans="1:15" ht="69" customHeight="1" x14ac:dyDescent="0.25">
      <c r="A239" s="14">
        <v>12</v>
      </c>
      <c r="B239" s="14" t="s">
        <v>352</v>
      </c>
      <c r="C239" s="14" t="s">
        <v>144</v>
      </c>
      <c r="D239" s="32" t="s">
        <v>145</v>
      </c>
      <c r="E239" s="14"/>
      <c r="F239" s="53">
        <v>277.2</v>
      </c>
      <c r="G239" s="53">
        <v>230.8</v>
      </c>
      <c r="H239" s="53">
        <v>230.8</v>
      </c>
      <c r="I239" s="53">
        <v>230.8</v>
      </c>
      <c r="J239" s="31">
        <v>42877</v>
      </c>
      <c r="K239" s="14"/>
      <c r="L239" s="14"/>
      <c r="M239" s="14"/>
      <c r="N239" s="14" t="s">
        <v>146</v>
      </c>
      <c r="O239" s="3"/>
    </row>
    <row r="240" spans="1:15" ht="68.25" customHeight="1" x14ac:dyDescent="0.25">
      <c r="A240" s="14">
        <v>13</v>
      </c>
      <c r="B240" s="14" t="s">
        <v>74</v>
      </c>
      <c r="C240" s="14" t="s">
        <v>144</v>
      </c>
      <c r="D240" s="32" t="s">
        <v>147</v>
      </c>
      <c r="E240" s="14"/>
      <c r="F240" s="53">
        <v>3084</v>
      </c>
      <c r="G240" s="53">
        <v>771</v>
      </c>
      <c r="H240" s="53"/>
      <c r="I240" s="53" t="s">
        <v>627</v>
      </c>
      <c r="J240" s="31">
        <v>42878</v>
      </c>
      <c r="K240" s="14"/>
      <c r="L240" s="14"/>
      <c r="M240" s="14"/>
      <c r="N240" s="14" t="s">
        <v>148</v>
      </c>
      <c r="O240" s="18"/>
    </row>
    <row r="241" spans="1:15" ht="20.25" customHeight="1" x14ac:dyDescent="0.25">
      <c r="A241" s="74" t="s">
        <v>308</v>
      </c>
      <c r="B241" s="75"/>
      <c r="C241" s="75"/>
      <c r="D241" s="76"/>
      <c r="E241" s="61"/>
      <c r="F241" s="58">
        <f>SUM(F228:F240)</f>
        <v>16139.400000000001</v>
      </c>
      <c r="G241" s="58">
        <f>SUM(G228:G240)</f>
        <v>14476.639999999998</v>
      </c>
      <c r="H241" s="58">
        <f>SUM(H228:H240)</f>
        <v>11429.24</v>
      </c>
      <c r="I241" s="58">
        <f>SUM(I228:I240)</f>
        <v>11677.44</v>
      </c>
      <c r="J241" s="31"/>
      <c r="K241" s="14"/>
      <c r="L241" s="14"/>
      <c r="M241" s="14"/>
      <c r="N241" s="14"/>
      <c r="O241" s="18"/>
    </row>
    <row r="242" spans="1:15" ht="21" customHeight="1" x14ac:dyDescent="0.25">
      <c r="A242" s="65" t="s">
        <v>353</v>
      </c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7"/>
      <c r="O242" s="3"/>
    </row>
    <row r="243" spans="1:15" ht="58.5" customHeight="1" x14ac:dyDescent="0.25">
      <c r="A243" s="14">
        <v>1</v>
      </c>
      <c r="B243" s="14" t="s">
        <v>8</v>
      </c>
      <c r="C243" s="14"/>
      <c r="D243" s="14" t="s">
        <v>150</v>
      </c>
      <c r="E243" s="14">
        <v>1974</v>
      </c>
      <c r="F243" s="53">
        <v>1748.1</v>
      </c>
      <c r="G243" s="53">
        <v>10368.5</v>
      </c>
      <c r="H243" s="53">
        <v>10368.4</v>
      </c>
      <c r="I243" s="53">
        <v>10368.4</v>
      </c>
      <c r="J243" s="31">
        <v>41033</v>
      </c>
      <c r="K243" s="14"/>
      <c r="L243" s="14" t="s">
        <v>151</v>
      </c>
      <c r="M243" s="14"/>
      <c r="N243" s="14" t="s">
        <v>152</v>
      </c>
      <c r="O243" s="18"/>
    </row>
    <row r="244" spans="1:15" ht="58.5" customHeight="1" x14ac:dyDescent="0.25">
      <c r="A244" s="14">
        <v>2</v>
      </c>
      <c r="B244" s="14" t="s">
        <v>354</v>
      </c>
      <c r="C244" s="14"/>
      <c r="D244" s="14" t="s">
        <v>355</v>
      </c>
      <c r="E244" s="14">
        <v>2015</v>
      </c>
      <c r="F244" s="53">
        <v>111.3</v>
      </c>
      <c r="G244" s="53">
        <v>2127.35</v>
      </c>
      <c r="H244" s="53">
        <v>5.9</v>
      </c>
      <c r="I244" s="53">
        <v>2127.35</v>
      </c>
      <c r="J244" s="31">
        <v>43433</v>
      </c>
      <c r="K244" s="14"/>
      <c r="L244" s="14"/>
      <c r="M244" s="14"/>
      <c r="N244" s="14" t="s">
        <v>367</v>
      </c>
      <c r="O244" s="18"/>
    </row>
    <row r="245" spans="1:15" ht="63.75" x14ac:dyDescent="0.25">
      <c r="A245" s="14">
        <v>3</v>
      </c>
      <c r="B245" s="14" t="s">
        <v>74</v>
      </c>
      <c r="C245" s="14"/>
      <c r="D245" s="14" t="s">
        <v>208</v>
      </c>
      <c r="E245" s="14">
        <v>2018</v>
      </c>
      <c r="F245" s="53">
        <v>10324</v>
      </c>
      <c r="G245" s="53">
        <v>1754.77</v>
      </c>
      <c r="H245" s="53"/>
      <c r="I245" s="53" t="s">
        <v>628</v>
      </c>
      <c r="J245" s="14"/>
      <c r="K245" s="14"/>
      <c r="L245" s="14"/>
      <c r="M245" s="14"/>
      <c r="N245" s="14" t="s">
        <v>209</v>
      </c>
      <c r="O245" s="3"/>
    </row>
    <row r="246" spans="1:15" ht="53.25" customHeight="1" x14ac:dyDescent="0.25">
      <c r="A246" s="14">
        <v>4</v>
      </c>
      <c r="B246" s="14" t="s">
        <v>356</v>
      </c>
      <c r="C246" s="14"/>
      <c r="D246" s="14" t="s">
        <v>357</v>
      </c>
      <c r="E246" s="14">
        <v>2018</v>
      </c>
      <c r="F246" s="53">
        <v>145</v>
      </c>
      <c r="G246" s="53">
        <v>16.02</v>
      </c>
      <c r="H246" s="53"/>
      <c r="I246" s="53" t="s">
        <v>629</v>
      </c>
      <c r="J246" s="14"/>
      <c r="K246" s="14"/>
      <c r="L246" s="14"/>
      <c r="M246" s="14"/>
      <c r="N246" s="14" t="s">
        <v>368</v>
      </c>
      <c r="O246" s="18"/>
    </row>
    <row r="247" spans="1:15" ht="21" customHeight="1" x14ac:dyDescent="0.25">
      <c r="A247" s="74" t="s">
        <v>308</v>
      </c>
      <c r="B247" s="75"/>
      <c r="C247" s="75"/>
      <c r="D247" s="76"/>
      <c r="E247" s="61"/>
      <c r="F247" s="58">
        <f>SUM(F243:F246)</f>
        <v>12328.4</v>
      </c>
      <c r="G247" s="58">
        <f>SUM(G243:G246)</f>
        <v>14266.640000000001</v>
      </c>
      <c r="H247" s="58">
        <f>SUM(H243:H246)</f>
        <v>10374.299999999999</v>
      </c>
      <c r="I247" s="58">
        <f>SUM(I243:I246)</f>
        <v>12495.75</v>
      </c>
      <c r="J247" s="14"/>
      <c r="K247" s="14"/>
      <c r="L247" s="14"/>
      <c r="M247" s="14"/>
      <c r="N247" s="14"/>
      <c r="O247" s="18"/>
    </row>
    <row r="248" spans="1:15" ht="19.5" customHeight="1" x14ac:dyDescent="0.25">
      <c r="A248" s="65" t="s">
        <v>358</v>
      </c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7"/>
      <c r="O248" s="3"/>
    </row>
    <row r="249" spans="1:15" ht="53.25" customHeight="1" x14ac:dyDescent="0.25">
      <c r="A249" s="14">
        <v>1</v>
      </c>
      <c r="B249" s="14" t="s">
        <v>8</v>
      </c>
      <c r="C249" s="14" t="s">
        <v>153</v>
      </c>
      <c r="D249" s="14" t="s">
        <v>154</v>
      </c>
      <c r="E249" s="14">
        <v>1974</v>
      </c>
      <c r="F249" s="53">
        <v>1074</v>
      </c>
      <c r="G249" s="53">
        <v>2358.1</v>
      </c>
      <c r="H249" s="53">
        <v>2358.1</v>
      </c>
      <c r="I249" s="53">
        <v>2358.1</v>
      </c>
      <c r="J249" s="31">
        <v>41080</v>
      </c>
      <c r="K249" s="14"/>
      <c r="L249" s="14" t="s">
        <v>155</v>
      </c>
      <c r="M249" s="14"/>
      <c r="N249" s="14" t="s">
        <v>479</v>
      </c>
      <c r="O249" s="18"/>
    </row>
    <row r="250" spans="1:15" ht="51" customHeight="1" x14ac:dyDescent="0.25">
      <c r="A250" s="14">
        <v>2</v>
      </c>
      <c r="B250" s="14" t="s">
        <v>68</v>
      </c>
      <c r="C250" s="14" t="s">
        <v>153</v>
      </c>
      <c r="D250" s="14"/>
      <c r="E250" s="14"/>
      <c r="F250" s="53"/>
      <c r="G250" s="53">
        <v>3</v>
      </c>
      <c r="H250" s="53">
        <v>3</v>
      </c>
      <c r="I250" s="53">
        <v>3</v>
      </c>
      <c r="J250" s="14"/>
      <c r="K250" s="14"/>
      <c r="L250" s="14"/>
      <c r="M250" s="14"/>
      <c r="N250" s="14"/>
      <c r="O250" s="3"/>
    </row>
    <row r="251" spans="1:15" ht="59.25" customHeight="1" x14ac:dyDescent="0.25">
      <c r="A251" s="14">
        <v>3</v>
      </c>
      <c r="B251" s="14" t="s">
        <v>74</v>
      </c>
      <c r="C251" s="14" t="s">
        <v>153</v>
      </c>
      <c r="D251" s="14" t="s">
        <v>210</v>
      </c>
      <c r="E251" s="14"/>
      <c r="F251" s="53">
        <v>6025</v>
      </c>
      <c r="G251" s="53"/>
      <c r="H251" s="53"/>
      <c r="I251" s="53" t="s">
        <v>630</v>
      </c>
      <c r="J251" s="14"/>
      <c r="K251" s="14"/>
      <c r="L251" s="14"/>
      <c r="M251" s="14"/>
      <c r="N251" s="14" t="s">
        <v>211</v>
      </c>
      <c r="O251" s="3"/>
    </row>
    <row r="252" spans="1:15" ht="18" customHeight="1" x14ac:dyDescent="0.25">
      <c r="A252" s="74" t="s">
        <v>308</v>
      </c>
      <c r="B252" s="75"/>
      <c r="C252" s="75"/>
      <c r="D252" s="76"/>
      <c r="E252" s="61"/>
      <c r="F252" s="58">
        <f>SUM(F249:F251)</f>
        <v>7099</v>
      </c>
      <c r="G252" s="58">
        <f>SUM(G249:G251)</f>
        <v>2361.1</v>
      </c>
      <c r="H252" s="58">
        <f>SUM(H249:H251)</f>
        <v>2361.1</v>
      </c>
      <c r="I252" s="58">
        <f>SUM(I249:I251)</f>
        <v>2361.1</v>
      </c>
      <c r="J252" s="14"/>
      <c r="K252" s="14"/>
      <c r="L252" s="14"/>
      <c r="M252" s="14"/>
      <c r="N252" s="14"/>
      <c r="O252" s="3"/>
    </row>
    <row r="253" spans="1:15" ht="13.5" customHeight="1" x14ac:dyDescent="0.25">
      <c r="A253" s="65" t="s">
        <v>359</v>
      </c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7"/>
      <c r="O253" s="3"/>
    </row>
    <row r="254" spans="1:15" ht="56.25" customHeight="1" x14ac:dyDescent="0.25">
      <c r="A254" s="14">
        <v>1</v>
      </c>
      <c r="B254" s="14" t="s">
        <v>213</v>
      </c>
      <c r="C254" s="14" t="s">
        <v>156</v>
      </c>
      <c r="D254" s="14" t="s">
        <v>214</v>
      </c>
      <c r="E254" s="14">
        <v>1972</v>
      </c>
      <c r="F254" s="53">
        <v>57.2</v>
      </c>
      <c r="G254" s="53">
        <v>120402</v>
      </c>
      <c r="H254" s="53">
        <v>0</v>
      </c>
      <c r="I254" s="53">
        <v>3</v>
      </c>
      <c r="J254" s="31">
        <v>42074</v>
      </c>
      <c r="K254" s="14"/>
      <c r="L254" s="14" t="s">
        <v>215</v>
      </c>
      <c r="M254" s="14"/>
      <c r="N254" s="14" t="s">
        <v>216</v>
      </c>
      <c r="O254" s="3"/>
    </row>
    <row r="255" spans="1:15" ht="59.25" customHeight="1" x14ac:dyDescent="0.25">
      <c r="A255" s="14">
        <v>2</v>
      </c>
      <c r="B255" s="14" t="s">
        <v>74</v>
      </c>
      <c r="C255" s="14" t="s">
        <v>156</v>
      </c>
      <c r="D255" s="14" t="s">
        <v>157</v>
      </c>
      <c r="E255" s="14"/>
      <c r="F255" s="53">
        <v>698</v>
      </c>
      <c r="G255" s="53">
        <v>82.6</v>
      </c>
      <c r="H255" s="53"/>
      <c r="I255" s="53" t="s">
        <v>631</v>
      </c>
      <c r="J255" s="14"/>
      <c r="K255" s="14"/>
      <c r="L255" s="14"/>
      <c r="M255" s="14"/>
      <c r="N255" s="14" t="s">
        <v>158</v>
      </c>
      <c r="O255" s="3"/>
    </row>
    <row r="256" spans="1:15" ht="53.25" customHeight="1" x14ac:dyDescent="0.25">
      <c r="A256" s="14">
        <v>3</v>
      </c>
      <c r="B256" s="14" t="s">
        <v>8</v>
      </c>
      <c r="C256" s="14" t="s">
        <v>159</v>
      </c>
      <c r="D256" s="14" t="s">
        <v>160</v>
      </c>
      <c r="E256" s="14">
        <v>1982</v>
      </c>
      <c r="F256" s="53">
        <v>1266.5999999999999</v>
      </c>
      <c r="G256" s="53">
        <v>10984.7</v>
      </c>
      <c r="H256" s="53">
        <v>10984.7</v>
      </c>
      <c r="I256" s="53">
        <v>10984.7</v>
      </c>
      <c r="J256" s="31">
        <v>41002</v>
      </c>
      <c r="K256" s="14"/>
      <c r="L256" s="14" t="s">
        <v>161</v>
      </c>
      <c r="M256" s="14"/>
      <c r="N256" s="14" t="s">
        <v>480</v>
      </c>
      <c r="O256" s="18"/>
    </row>
    <row r="257" spans="1:15" ht="58.5" customHeight="1" x14ac:dyDescent="0.25">
      <c r="A257" s="14">
        <v>4</v>
      </c>
      <c r="B257" s="14" t="s">
        <v>74</v>
      </c>
      <c r="C257" s="14" t="s">
        <v>162</v>
      </c>
      <c r="D257" s="14" t="s">
        <v>163</v>
      </c>
      <c r="E257" s="14"/>
      <c r="F257" s="53">
        <v>24216</v>
      </c>
      <c r="G257" s="53">
        <v>5192.8999999999996</v>
      </c>
      <c r="H257" s="53"/>
      <c r="I257" s="53">
        <v>5192.8999999999996</v>
      </c>
      <c r="J257" s="14"/>
      <c r="K257" s="14"/>
      <c r="L257" s="14"/>
      <c r="M257" s="14"/>
      <c r="N257" s="14" t="s">
        <v>164</v>
      </c>
      <c r="O257" s="3"/>
    </row>
    <row r="258" spans="1:15" ht="51" customHeight="1" x14ac:dyDescent="0.25">
      <c r="A258" s="14">
        <v>5</v>
      </c>
      <c r="B258" s="14" t="s">
        <v>8</v>
      </c>
      <c r="C258" s="14" t="s">
        <v>165</v>
      </c>
      <c r="D258" s="14" t="s">
        <v>166</v>
      </c>
      <c r="E258" s="14">
        <v>1972</v>
      </c>
      <c r="F258" s="53">
        <v>996.7</v>
      </c>
      <c r="G258" s="53">
        <v>7314.3</v>
      </c>
      <c r="H258" s="53">
        <v>7314.3</v>
      </c>
      <c r="I258" s="53">
        <v>7314.3</v>
      </c>
      <c r="J258" s="31">
        <v>42073</v>
      </c>
      <c r="K258" s="14"/>
      <c r="L258" s="14" t="s">
        <v>167</v>
      </c>
      <c r="M258" s="14"/>
      <c r="N258" s="14" t="s">
        <v>481</v>
      </c>
      <c r="O258" s="18"/>
    </row>
    <row r="259" spans="1:15" ht="53.25" customHeight="1" x14ac:dyDescent="0.25">
      <c r="A259" s="14">
        <v>6</v>
      </c>
      <c r="B259" s="14" t="s">
        <v>74</v>
      </c>
      <c r="C259" s="14" t="s">
        <v>165</v>
      </c>
      <c r="D259" s="14" t="s">
        <v>168</v>
      </c>
      <c r="E259" s="14"/>
      <c r="F259" s="53">
        <v>11295</v>
      </c>
      <c r="G259" s="53">
        <v>2057.1999999999998</v>
      </c>
      <c r="H259" s="53"/>
      <c r="I259" s="53" t="s">
        <v>632</v>
      </c>
      <c r="J259" s="14"/>
      <c r="K259" s="14"/>
      <c r="L259" s="14"/>
      <c r="M259" s="14"/>
      <c r="N259" s="14" t="s">
        <v>169</v>
      </c>
      <c r="O259" s="3"/>
    </row>
    <row r="260" spans="1:15" ht="52.5" customHeight="1" x14ac:dyDescent="0.25">
      <c r="A260" s="14">
        <v>8</v>
      </c>
      <c r="B260" s="14" t="s">
        <v>170</v>
      </c>
      <c r="C260" s="14" t="s">
        <v>171</v>
      </c>
      <c r="D260" s="14" t="s">
        <v>172</v>
      </c>
      <c r="E260" s="14">
        <v>1984</v>
      </c>
      <c r="F260" s="53">
        <v>100.3</v>
      </c>
      <c r="G260" s="53">
        <v>2362.3000000000002</v>
      </c>
      <c r="H260" s="53">
        <v>2362.3000000000002</v>
      </c>
      <c r="I260" s="53">
        <v>2362.3000000000002</v>
      </c>
      <c r="J260" s="31">
        <v>41806</v>
      </c>
      <c r="K260" s="14"/>
      <c r="L260" s="14" t="s">
        <v>173</v>
      </c>
      <c r="M260" s="14"/>
      <c r="N260" s="14" t="s">
        <v>174</v>
      </c>
      <c r="O260" s="3"/>
    </row>
    <row r="261" spans="1:15" ht="32.25" customHeight="1" x14ac:dyDescent="0.25">
      <c r="A261" s="14">
        <v>9</v>
      </c>
      <c r="B261" s="14" t="s">
        <v>68</v>
      </c>
      <c r="C261" s="14" t="s">
        <v>175</v>
      </c>
      <c r="D261" s="14"/>
      <c r="E261" s="14"/>
      <c r="F261" s="53"/>
      <c r="G261" s="53">
        <v>162.4</v>
      </c>
      <c r="H261" s="53">
        <v>162.4</v>
      </c>
      <c r="I261" s="53">
        <v>162.4</v>
      </c>
      <c r="J261" s="14"/>
      <c r="K261" s="14"/>
      <c r="L261" s="14"/>
      <c r="M261" s="14"/>
      <c r="N261" s="14"/>
      <c r="O261" s="3"/>
    </row>
    <row r="262" spans="1:15" ht="51.75" customHeight="1" x14ac:dyDescent="0.25">
      <c r="A262" s="14">
        <v>10</v>
      </c>
      <c r="B262" s="14" t="s">
        <v>8</v>
      </c>
      <c r="C262" s="14" t="s">
        <v>175</v>
      </c>
      <c r="D262" s="14" t="s">
        <v>176</v>
      </c>
      <c r="E262" s="14"/>
      <c r="F262" s="53">
        <v>162.30000000000001</v>
      </c>
      <c r="G262" s="53">
        <v>1182.2</v>
      </c>
      <c r="H262" s="53">
        <v>1182.2</v>
      </c>
      <c r="I262" s="53">
        <v>1182.2</v>
      </c>
      <c r="J262" s="31">
        <v>41585</v>
      </c>
      <c r="K262" s="14"/>
      <c r="L262" s="14" t="s">
        <v>369</v>
      </c>
      <c r="M262" s="14"/>
      <c r="N262" s="14" t="s">
        <v>360</v>
      </c>
      <c r="O262" s="18"/>
    </row>
    <row r="263" spans="1:15" ht="59.25" customHeight="1" x14ac:dyDescent="0.25">
      <c r="A263" s="14">
        <v>11</v>
      </c>
      <c r="B263" s="14" t="s">
        <v>177</v>
      </c>
      <c r="C263" s="14" t="s">
        <v>175</v>
      </c>
      <c r="D263" s="14" t="s">
        <v>178</v>
      </c>
      <c r="E263" s="14"/>
      <c r="F263" s="53">
        <v>1445</v>
      </c>
      <c r="G263" s="53">
        <v>233.2</v>
      </c>
      <c r="H263" s="53"/>
      <c r="I263" s="53" t="s">
        <v>633</v>
      </c>
      <c r="J263" s="14"/>
      <c r="K263" s="14"/>
      <c r="L263" s="14"/>
      <c r="M263" s="14"/>
      <c r="N263" s="14" t="s">
        <v>179</v>
      </c>
      <c r="O263" s="18"/>
    </row>
    <row r="264" spans="1:15" ht="21.75" customHeight="1" x14ac:dyDescent="0.25">
      <c r="A264" s="74" t="s">
        <v>308</v>
      </c>
      <c r="B264" s="75"/>
      <c r="C264" s="75"/>
      <c r="D264" s="75"/>
      <c r="E264" s="61"/>
      <c r="F264" s="58">
        <f>SUM(F254:F263)</f>
        <v>40237.100000000006</v>
      </c>
      <c r="G264" s="58">
        <f>SUM(G254:G263)</f>
        <v>149973.80000000002</v>
      </c>
      <c r="H264" s="58">
        <f>SUM(H254:H263)</f>
        <v>22005.9</v>
      </c>
      <c r="I264" s="58">
        <f>SUM(I254:I263)</f>
        <v>27201.800000000003</v>
      </c>
      <c r="J264" s="14"/>
      <c r="K264" s="14"/>
      <c r="L264" s="14"/>
      <c r="M264" s="14"/>
      <c r="N264" s="14"/>
      <c r="O264" s="18"/>
    </row>
    <row r="265" spans="1:15" ht="15.75" customHeight="1" x14ac:dyDescent="0.25">
      <c r="A265" s="68" t="s">
        <v>306</v>
      </c>
      <c r="B265" s="69"/>
      <c r="C265" s="69"/>
      <c r="D265" s="69"/>
      <c r="E265" s="69"/>
      <c r="F265" s="69"/>
      <c r="G265" s="69"/>
      <c r="H265" s="69"/>
      <c r="I265" s="69"/>
      <c r="J265" s="69"/>
      <c r="K265" s="69"/>
      <c r="L265" s="69"/>
      <c r="M265" s="69"/>
      <c r="N265" s="70"/>
      <c r="O265" s="3"/>
    </row>
    <row r="266" spans="1:15" ht="55.5" customHeight="1" x14ac:dyDescent="0.25">
      <c r="A266" s="14">
        <v>1</v>
      </c>
      <c r="B266" s="14" t="s">
        <v>361</v>
      </c>
      <c r="C266" s="14" t="s">
        <v>370</v>
      </c>
      <c r="D266" s="14" t="s">
        <v>371</v>
      </c>
      <c r="E266" s="14"/>
      <c r="F266" s="53">
        <v>791.2</v>
      </c>
      <c r="G266" s="53">
        <v>4185.5</v>
      </c>
      <c r="H266" s="53">
        <v>4185.5</v>
      </c>
      <c r="I266" s="53">
        <v>4185.5</v>
      </c>
      <c r="J266" s="31">
        <v>41271</v>
      </c>
      <c r="K266" s="14"/>
      <c r="L266" s="14" t="s">
        <v>362</v>
      </c>
      <c r="M266" s="14"/>
      <c r="N266" s="14" t="s">
        <v>372</v>
      </c>
      <c r="O266" s="18"/>
    </row>
    <row r="267" spans="1:15" ht="21" customHeight="1" x14ac:dyDescent="0.25">
      <c r="A267" s="74" t="s">
        <v>308</v>
      </c>
      <c r="B267" s="75"/>
      <c r="C267" s="75"/>
      <c r="D267" s="76"/>
      <c r="E267" s="61"/>
      <c r="F267" s="58">
        <f>SUM(F266)</f>
        <v>791.2</v>
      </c>
      <c r="G267" s="58">
        <f>SUM(G266)</f>
        <v>4185.5</v>
      </c>
      <c r="H267" s="58">
        <f>SUM(H266)</f>
        <v>4185.5</v>
      </c>
      <c r="I267" s="58">
        <f>SUM(I266)</f>
        <v>4185.5</v>
      </c>
      <c r="J267" s="31"/>
      <c r="K267" s="14"/>
      <c r="L267" s="14"/>
      <c r="M267" s="14"/>
      <c r="N267" s="14"/>
      <c r="O267" s="18"/>
    </row>
    <row r="268" spans="1:15" ht="15.75" x14ac:dyDescent="0.25">
      <c r="A268" s="71" t="s">
        <v>54</v>
      </c>
      <c r="B268" s="72"/>
      <c r="C268" s="72"/>
      <c r="D268" s="72"/>
      <c r="E268" s="72"/>
      <c r="F268" s="72"/>
      <c r="G268" s="72"/>
      <c r="H268" s="72"/>
      <c r="I268" s="72"/>
      <c r="J268" s="72"/>
      <c r="K268" s="72"/>
      <c r="L268" s="72"/>
      <c r="M268" s="72"/>
      <c r="N268" s="73"/>
    </row>
    <row r="269" spans="1:15" s="9" customFormat="1" ht="85.5" customHeight="1" x14ac:dyDescent="0.25">
      <c r="A269" s="12">
        <v>1</v>
      </c>
      <c r="B269" s="12" t="s">
        <v>7</v>
      </c>
      <c r="C269" s="12" t="s">
        <v>52</v>
      </c>
      <c r="D269" s="12" t="s">
        <v>53</v>
      </c>
      <c r="E269" s="12">
        <v>2008</v>
      </c>
      <c r="F269" s="44">
        <v>53.8</v>
      </c>
      <c r="G269" s="44">
        <v>762</v>
      </c>
      <c r="H269" s="44">
        <v>762</v>
      </c>
      <c r="I269" s="44"/>
      <c r="J269" s="33">
        <v>39798</v>
      </c>
      <c r="K269" s="14"/>
      <c r="L269" s="14" t="s">
        <v>373</v>
      </c>
      <c r="M269" s="14" t="s">
        <v>54</v>
      </c>
      <c r="N269" s="14" t="s">
        <v>374</v>
      </c>
    </row>
    <row r="270" spans="1:15" s="9" customFormat="1" ht="19.5" customHeight="1" x14ac:dyDescent="0.25">
      <c r="A270" s="74" t="s">
        <v>308</v>
      </c>
      <c r="B270" s="75"/>
      <c r="C270" s="75"/>
      <c r="D270" s="76"/>
      <c r="E270" s="61"/>
      <c r="F270" s="58">
        <f>SUM(F269)</f>
        <v>53.8</v>
      </c>
      <c r="G270" s="58">
        <f>SUM(G269)</f>
        <v>762</v>
      </c>
      <c r="H270" s="58">
        <f>SUM(H269)</f>
        <v>762</v>
      </c>
      <c r="I270" s="44"/>
      <c r="J270" s="33"/>
      <c r="K270" s="14"/>
      <c r="L270" s="14"/>
      <c r="M270" s="14"/>
      <c r="N270" s="14"/>
    </row>
    <row r="271" spans="1:15" ht="15.75" x14ac:dyDescent="0.25">
      <c r="A271" s="72" t="s">
        <v>458</v>
      </c>
      <c r="B271" s="72"/>
      <c r="C271" s="72"/>
      <c r="D271" s="72"/>
      <c r="E271" s="72"/>
      <c r="F271" s="72"/>
      <c r="G271" s="72"/>
      <c r="H271" s="72"/>
      <c r="I271" s="72"/>
      <c r="J271" s="72"/>
      <c r="K271" s="72"/>
      <c r="L271" s="72"/>
      <c r="M271" s="72"/>
      <c r="N271" s="72"/>
    </row>
    <row r="272" spans="1:15" ht="32.25" customHeight="1" x14ac:dyDescent="0.25">
      <c r="A272" s="43">
        <v>1</v>
      </c>
      <c r="B272" s="43" t="s">
        <v>74</v>
      </c>
      <c r="C272" s="3" t="s">
        <v>459</v>
      </c>
      <c r="D272" s="43" t="s">
        <v>246</v>
      </c>
      <c r="E272" s="43"/>
      <c r="F272" s="54">
        <v>12000</v>
      </c>
      <c r="G272" s="55">
        <v>24960</v>
      </c>
      <c r="H272" s="54"/>
      <c r="I272" s="55" t="s">
        <v>634</v>
      </c>
      <c r="J272" s="43"/>
      <c r="K272" s="43"/>
      <c r="L272" s="43"/>
      <c r="M272" s="43"/>
      <c r="N272" s="43"/>
    </row>
    <row r="273" spans="1:14" s="6" customFormat="1" ht="41.25" customHeight="1" x14ac:dyDescent="0.25">
      <c r="A273" s="12">
        <v>2</v>
      </c>
      <c r="B273" s="14" t="s">
        <v>74</v>
      </c>
      <c r="C273" s="14" t="s">
        <v>282</v>
      </c>
      <c r="D273" s="14" t="s">
        <v>244</v>
      </c>
      <c r="E273" s="14"/>
      <c r="F273" s="53">
        <v>198100</v>
      </c>
      <c r="G273" s="53"/>
      <c r="H273" s="53"/>
      <c r="I273" s="53" t="s">
        <v>635</v>
      </c>
      <c r="J273" s="14" t="s">
        <v>242</v>
      </c>
      <c r="K273" s="14"/>
      <c r="L273" s="14" t="s">
        <v>284</v>
      </c>
      <c r="M273" s="14"/>
      <c r="N273" s="14" t="s">
        <v>46</v>
      </c>
    </row>
    <row r="274" spans="1:14" s="6" customFormat="1" ht="43.5" customHeight="1" x14ac:dyDescent="0.25">
      <c r="A274" s="12">
        <v>3</v>
      </c>
      <c r="B274" s="14" t="s">
        <v>74</v>
      </c>
      <c r="C274" s="14" t="s">
        <v>290</v>
      </c>
      <c r="D274" s="14" t="s">
        <v>253</v>
      </c>
      <c r="E274" s="14"/>
      <c r="F274" s="53">
        <v>1486400</v>
      </c>
      <c r="G274" s="53"/>
      <c r="H274" s="53" t="s">
        <v>217</v>
      </c>
      <c r="I274" s="53" t="s">
        <v>636</v>
      </c>
      <c r="J274" s="31">
        <v>40256</v>
      </c>
      <c r="K274" s="14"/>
      <c r="L274" s="14" t="s">
        <v>287</v>
      </c>
      <c r="M274" s="14"/>
      <c r="N274" s="14" t="s">
        <v>280</v>
      </c>
    </row>
    <row r="275" spans="1:14" s="6" customFormat="1" ht="30.75" customHeight="1" x14ac:dyDescent="0.25">
      <c r="A275" s="12">
        <v>4</v>
      </c>
      <c r="B275" s="14" t="s">
        <v>74</v>
      </c>
      <c r="C275" s="12" t="s">
        <v>301</v>
      </c>
      <c r="D275" s="14" t="s">
        <v>276</v>
      </c>
      <c r="E275" s="14"/>
      <c r="F275" s="53">
        <v>540172</v>
      </c>
      <c r="G275" s="53"/>
      <c r="H275" s="53"/>
      <c r="I275" s="53" t="s">
        <v>637</v>
      </c>
      <c r="J275" s="31">
        <v>40704</v>
      </c>
      <c r="K275" s="14"/>
      <c r="L275" s="14" t="s">
        <v>302</v>
      </c>
      <c r="M275" s="14"/>
      <c r="N275" s="14" t="s">
        <v>300</v>
      </c>
    </row>
    <row r="276" spans="1:14" s="6" customFormat="1" ht="75.75" customHeight="1" x14ac:dyDescent="0.25">
      <c r="A276" s="12">
        <v>5</v>
      </c>
      <c r="B276" s="14" t="s">
        <v>190</v>
      </c>
      <c r="C276" s="14" t="s">
        <v>283</v>
      </c>
      <c r="D276" s="14" t="s">
        <v>245</v>
      </c>
      <c r="E276" s="34"/>
      <c r="F276" s="53">
        <v>329400</v>
      </c>
      <c r="G276" s="53"/>
      <c r="H276" s="53"/>
      <c r="I276" s="53" t="s">
        <v>638</v>
      </c>
      <c r="J276" s="31">
        <v>40256</v>
      </c>
      <c r="K276" s="14"/>
      <c r="L276" s="14" t="s">
        <v>285</v>
      </c>
      <c r="M276" s="14"/>
      <c r="N276" s="14" t="s">
        <v>46</v>
      </c>
    </row>
    <row r="277" spans="1:14" s="6" customFormat="1" ht="48" customHeight="1" x14ac:dyDescent="0.25">
      <c r="A277" s="12">
        <v>6</v>
      </c>
      <c r="B277" s="14" t="s">
        <v>74</v>
      </c>
      <c r="C277" s="12" t="s">
        <v>296</v>
      </c>
      <c r="D277" s="14" t="s">
        <v>267</v>
      </c>
      <c r="E277" s="14"/>
      <c r="F277" s="53">
        <v>4160000</v>
      </c>
      <c r="G277" s="53"/>
      <c r="H277" s="53"/>
      <c r="I277" s="53" t="s">
        <v>639</v>
      </c>
      <c r="J277" s="31">
        <v>40428</v>
      </c>
      <c r="K277" s="14"/>
      <c r="L277" s="14" t="s">
        <v>268</v>
      </c>
      <c r="M277" s="14"/>
      <c r="N277" s="14" t="s">
        <v>297</v>
      </c>
    </row>
    <row r="278" spans="1:14" s="6" customFormat="1" ht="48" customHeight="1" x14ac:dyDescent="0.25">
      <c r="A278" s="12">
        <v>7</v>
      </c>
      <c r="B278" s="14" t="s">
        <v>74</v>
      </c>
      <c r="C278" s="12" t="s">
        <v>733</v>
      </c>
      <c r="D278" s="14" t="s">
        <v>734</v>
      </c>
      <c r="E278" s="14"/>
      <c r="F278" s="53">
        <v>269</v>
      </c>
      <c r="G278" s="53"/>
      <c r="H278" s="53"/>
      <c r="I278" s="53">
        <v>37100.480000000003</v>
      </c>
      <c r="J278" s="31"/>
      <c r="K278" s="14"/>
      <c r="L278" s="14"/>
      <c r="M278" s="14"/>
      <c r="N278" s="14"/>
    </row>
    <row r="279" spans="1:14" s="6" customFormat="1" ht="42.75" customHeight="1" x14ac:dyDescent="0.25">
      <c r="A279" s="12">
        <v>8</v>
      </c>
      <c r="B279" s="14" t="s">
        <v>74</v>
      </c>
      <c r="C279" s="12" t="s">
        <v>303</v>
      </c>
      <c r="D279" s="14" t="s">
        <v>277</v>
      </c>
      <c r="E279" s="14"/>
      <c r="F279" s="53">
        <v>1128241</v>
      </c>
      <c r="G279" s="53"/>
      <c r="H279" s="53"/>
      <c r="I279" s="53" t="s">
        <v>640</v>
      </c>
      <c r="J279" s="31">
        <v>40857</v>
      </c>
      <c r="K279" s="14"/>
      <c r="L279" s="14" t="s">
        <v>304</v>
      </c>
      <c r="M279" s="14"/>
      <c r="N279" s="14" t="s">
        <v>305</v>
      </c>
    </row>
    <row r="280" spans="1:14" s="6" customFormat="1" ht="39" customHeight="1" x14ac:dyDescent="0.25">
      <c r="A280" s="12">
        <v>9</v>
      </c>
      <c r="B280" s="14" t="s">
        <v>74</v>
      </c>
      <c r="C280" s="14" t="s">
        <v>286</v>
      </c>
      <c r="D280" s="14" t="s">
        <v>247</v>
      </c>
      <c r="E280" s="14"/>
      <c r="F280" s="53">
        <v>522600</v>
      </c>
      <c r="G280" s="53"/>
      <c r="H280" s="53"/>
      <c r="I280" s="53" t="s">
        <v>641</v>
      </c>
      <c r="J280" s="14"/>
      <c r="K280" s="14"/>
      <c r="L280" s="14" t="s">
        <v>287</v>
      </c>
      <c r="M280" s="14"/>
      <c r="N280" s="14" t="s">
        <v>288</v>
      </c>
    </row>
    <row r="281" spans="1:14" s="6" customFormat="1" ht="50.25" customHeight="1" x14ac:dyDescent="0.25">
      <c r="A281" s="12">
        <v>10</v>
      </c>
      <c r="B281" s="14" t="s">
        <v>74</v>
      </c>
      <c r="C281" s="14" t="s">
        <v>286</v>
      </c>
      <c r="D281" s="14" t="s">
        <v>251</v>
      </c>
      <c r="E281" s="14"/>
      <c r="F281" s="53">
        <v>34200</v>
      </c>
      <c r="G281" s="53"/>
      <c r="H281" s="53"/>
      <c r="I281" s="53" t="s">
        <v>642</v>
      </c>
      <c r="J281" s="31">
        <v>40256</v>
      </c>
      <c r="K281" s="14"/>
      <c r="L281" s="14" t="s">
        <v>287</v>
      </c>
      <c r="M281" s="14"/>
      <c r="N281" s="14" t="s">
        <v>46</v>
      </c>
    </row>
    <row r="282" spans="1:14" s="6" customFormat="1" ht="49.5" customHeight="1" x14ac:dyDescent="0.25">
      <c r="A282" s="12">
        <v>11</v>
      </c>
      <c r="B282" s="14" t="s">
        <v>74</v>
      </c>
      <c r="C282" s="14" t="s">
        <v>286</v>
      </c>
      <c r="D282" s="14" t="s">
        <v>252</v>
      </c>
      <c r="E282" s="14"/>
      <c r="F282" s="53">
        <v>25700</v>
      </c>
      <c r="G282" s="53"/>
      <c r="H282" s="53"/>
      <c r="I282" s="53" t="s">
        <v>643</v>
      </c>
      <c r="J282" s="31">
        <v>40256</v>
      </c>
      <c r="K282" s="14"/>
      <c r="L282" s="14" t="s">
        <v>287</v>
      </c>
      <c r="M282" s="14"/>
      <c r="N282" s="14" t="s">
        <v>46</v>
      </c>
    </row>
    <row r="283" spans="1:14" s="6" customFormat="1" ht="48.75" customHeight="1" x14ac:dyDescent="0.25">
      <c r="A283" s="12">
        <v>12</v>
      </c>
      <c r="B283" s="14" t="s">
        <v>74</v>
      </c>
      <c r="C283" s="14" t="s">
        <v>290</v>
      </c>
      <c r="D283" s="14" t="s">
        <v>255</v>
      </c>
      <c r="E283" s="14"/>
      <c r="F283" s="53">
        <v>3900</v>
      </c>
      <c r="G283" s="53"/>
      <c r="H283" s="53" t="s">
        <v>217</v>
      </c>
      <c r="I283" s="53" t="s">
        <v>644</v>
      </c>
      <c r="J283" s="31">
        <v>40256</v>
      </c>
      <c r="K283" s="14"/>
      <c r="L283" s="14" t="s">
        <v>287</v>
      </c>
      <c r="M283" s="14"/>
      <c r="N283" s="14" t="s">
        <v>291</v>
      </c>
    </row>
    <row r="284" spans="1:14" s="6" customFormat="1" ht="52.5" customHeight="1" x14ac:dyDescent="0.25">
      <c r="A284" s="12">
        <v>13</v>
      </c>
      <c r="B284" s="14" t="s">
        <v>74</v>
      </c>
      <c r="C284" s="14" t="s">
        <v>290</v>
      </c>
      <c r="D284" s="14" t="s">
        <v>256</v>
      </c>
      <c r="E284" s="14"/>
      <c r="F284" s="53">
        <v>3200</v>
      </c>
      <c r="G284" s="53"/>
      <c r="H284" s="53" t="s">
        <v>217</v>
      </c>
      <c r="I284" s="53" t="s">
        <v>644</v>
      </c>
      <c r="J284" s="31">
        <v>40256</v>
      </c>
      <c r="K284" s="14"/>
      <c r="L284" s="14" t="s">
        <v>287</v>
      </c>
      <c r="M284" s="14"/>
      <c r="N284" s="14" t="s">
        <v>280</v>
      </c>
    </row>
    <row r="285" spans="1:14" s="6" customFormat="1" ht="51.75" customHeight="1" x14ac:dyDescent="0.25">
      <c r="A285" s="12">
        <v>14</v>
      </c>
      <c r="B285" s="14" t="s">
        <v>74</v>
      </c>
      <c r="C285" s="14" t="s">
        <v>290</v>
      </c>
      <c r="D285" s="14" t="s">
        <v>258</v>
      </c>
      <c r="E285" s="14"/>
      <c r="F285" s="53">
        <v>51600</v>
      </c>
      <c r="G285" s="53"/>
      <c r="H285" s="53" t="s">
        <v>217</v>
      </c>
      <c r="I285" s="53" t="s">
        <v>645</v>
      </c>
      <c r="J285" s="31">
        <v>40256</v>
      </c>
      <c r="K285" s="14"/>
      <c r="L285" s="14" t="s">
        <v>287</v>
      </c>
      <c r="M285" s="14"/>
      <c r="N285" s="14" t="s">
        <v>280</v>
      </c>
    </row>
    <row r="286" spans="1:14" s="6" customFormat="1" ht="39.75" customHeight="1" x14ac:dyDescent="0.25">
      <c r="A286" s="12">
        <v>15</v>
      </c>
      <c r="B286" s="14" t="s">
        <v>74</v>
      </c>
      <c r="C286" s="14" t="s">
        <v>290</v>
      </c>
      <c r="D286" s="14" t="s">
        <v>259</v>
      </c>
      <c r="E286" s="14"/>
      <c r="F286" s="53">
        <v>367600</v>
      </c>
      <c r="G286" s="53"/>
      <c r="H286" s="53" t="s">
        <v>217</v>
      </c>
      <c r="I286" s="53" t="s">
        <v>646</v>
      </c>
      <c r="J286" s="31">
        <v>40256</v>
      </c>
      <c r="K286" s="14"/>
      <c r="L286" s="14" t="s">
        <v>287</v>
      </c>
      <c r="M286" s="14"/>
      <c r="N286" s="14" t="s">
        <v>280</v>
      </c>
    </row>
    <row r="287" spans="1:14" s="6" customFormat="1" ht="39.75" customHeight="1" x14ac:dyDescent="0.25">
      <c r="A287" s="12">
        <v>16</v>
      </c>
      <c r="B287" s="14" t="s">
        <v>74</v>
      </c>
      <c r="C287" s="12" t="s">
        <v>298</v>
      </c>
      <c r="D287" s="14" t="s">
        <v>272</v>
      </c>
      <c r="E287" s="14"/>
      <c r="F287" s="53">
        <v>248000</v>
      </c>
      <c r="G287" s="53"/>
      <c r="H287" s="53"/>
      <c r="I287" s="53" t="s">
        <v>647</v>
      </c>
      <c r="J287" s="31">
        <v>40704</v>
      </c>
      <c r="K287" s="14"/>
      <c r="L287" s="14" t="s">
        <v>270</v>
      </c>
      <c r="M287" s="14"/>
      <c r="N287" s="14" t="s">
        <v>299</v>
      </c>
    </row>
    <row r="288" spans="1:14" s="6" customFormat="1" ht="50.25" customHeight="1" x14ac:dyDescent="0.25">
      <c r="A288" s="12">
        <v>17</v>
      </c>
      <c r="B288" s="14" t="s">
        <v>190</v>
      </c>
      <c r="C288" s="14" t="s">
        <v>286</v>
      </c>
      <c r="D288" s="14" t="s">
        <v>249</v>
      </c>
      <c r="E288" s="14"/>
      <c r="F288" s="53">
        <v>36000</v>
      </c>
      <c r="G288" s="53"/>
      <c r="H288" s="53" t="s">
        <v>217</v>
      </c>
      <c r="I288" s="53" t="s">
        <v>648</v>
      </c>
      <c r="J288" s="31">
        <v>40256</v>
      </c>
      <c r="K288" s="14"/>
      <c r="L288" s="14" t="s">
        <v>287</v>
      </c>
      <c r="M288" s="14"/>
      <c r="N288" s="14" t="s">
        <v>46</v>
      </c>
    </row>
    <row r="289" spans="1:14" s="6" customFormat="1" ht="44.25" customHeight="1" x14ac:dyDescent="0.25">
      <c r="A289" s="12">
        <v>18</v>
      </c>
      <c r="B289" s="14" t="s">
        <v>74</v>
      </c>
      <c r="C289" s="14" t="s">
        <v>286</v>
      </c>
      <c r="D289" s="14" t="s">
        <v>250</v>
      </c>
      <c r="E289" s="14"/>
      <c r="F289" s="53">
        <v>1378400</v>
      </c>
      <c r="G289" s="53"/>
      <c r="H289" s="53" t="s">
        <v>217</v>
      </c>
      <c r="I289" s="53" t="s">
        <v>649</v>
      </c>
      <c r="J289" s="31">
        <v>40256</v>
      </c>
      <c r="K289" s="14"/>
      <c r="L289" s="14" t="s">
        <v>287</v>
      </c>
      <c r="M289" s="14"/>
      <c r="N289" s="14" t="s">
        <v>289</v>
      </c>
    </row>
    <row r="290" spans="1:14" s="6" customFormat="1" ht="34.5" customHeight="1" x14ac:dyDescent="0.25">
      <c r="A290" s="12">
        <v>19</v>
      </c>
      <c r="B290" s="14" t="s">
        <v>74</v>
      </c>
      <c r="C290" s="12" t="s">
        <v>301</v>
      </c>
      <c r="D290" s="14" t="s">
        <v>274</v>
      </c>
      <c r="E290" s="14"/>
      <c r="F290" s="53">
        <v>1665116</v>
      </c>
      <c r="G290" s="53"/>
      <c r="H290" s="53"/>
      <c r="I290" s="53" t="s">
        <v>650</v>
      </c>
      <c r="J290" s="31">
        <v>40704</v>
      </c>
      <c r="K290" s="14"/>
      <c r="L290" s="14" t="s">
        <v>302</v>
      </c>
      <c r="M290" s="14"/>
      <c r="N290" s="14" t="s">
        <v>300</v>
      </c>
    </row>
    <row r="291" spans="1:14" s="6" customFormat="1" ht="42" customHeight="1" x14ac:dyDescent="0.25">
      <c r="A291" s="12">
        <v>20</v>
      </c>
      <c r="B291" s="14" t="s">
        <v>190</v>
      </c>
      <c r="C291" s="14" t="s">
        <v>286</v>
      </c>
      <c r="D291" s="14" t="s">
        <v>248</v>
      </c>
      <c r="E291" s="14"/>
      <c r="F291" s="53">
        <v>220500</v>
      </c>
      <c r="G291" s="53"/>
      <c r="H291" s="53" t="s">
        <v>217</v>
      </c>
      <c r="I291" s="53" t="s">
        <v>651</v>
      </c>
      <c r="J291" s="31">
        <v>40256</v>
      </c>
      <c r="K291" s="14"/>
      <c r="L291" s="14" t="s">
        <v>287</v>
      </c>
      <c r="M291" s="14"/>
      <c r="N291" s="14" t="s">
        <v>288</v>
      </c>
    </row>
    <row r="292" spans="1:14" s="6" customFormat="1" ht="63.75" customHeight="1" x14ac:dyDescent="0.25">
      <c r="A292" s="12">
        <v>21</v>
      </c>
      <c r="B292" s="15" t="s">
        <v>190</v>
      </c>
      <c r="C292" s="15" t="s">
        <v>278</v>
      </c>
      <c r="D292" s="15" t="s">
        <v>241</v>
      </c>
      <c r="E292" s="15"/>
      <c r="F292" s="56">
        <v>257400</v>
      </c>
      <c r="G292" s="56"/>
      <c r="H292" s="56" t="s">
        <v>217</v>
      </c>
      <c r="I292" s="56" t="s">
        <v>671</v>
      </c>
      <c r="J292" s="35">
        <v>40256</v>
      </c>
      <c r="K292" s="36"/>
      <c r="L292" s="36" t="s">
        <v>281</v>
      </c>
      <c r="M292" s="36"/>
      <c r="N292" s="15" t="s">
        <v>279</v>
      </c>
    </row>
    <row r="293" spans="1:14" s="6" customFormat="1" ht="31.5" customHeight="1" x14ac:dyDescent="0.25">
      <c r="A293" s="12">
        <v>22</v>
      </c>
      <c r="B293" s="14" t="s">
        <v>74</v>
      </c>
      <c r="C293" s="12" t="s">
        <v>301</v>
      </c>
      <c r="D293" s="14" t="s">
        <v>275</v>
      </c>
      <c r="E293" s="14"/>
      <c r="F293" s="53">
        <v>555009</v>
      </c>
      <c r="G293" s="53"/>
      <c r="H293" s="53"/>
      <c r="I293" s="53" t="s">
        <v>670</v>
      </c>
      <c r="J293" s="31">
        <v>40704</v>
      </c>
      <c r="K293" s="14"/>
      <c r="L293" s="14" t="s">
        <v>302</v>
      </c>
      <c r="M293" s="14"/>
      <c r="N293" s="14" t="s">
        <v>300</v>
      </c>
    </row>
    <row r="294" spans="1:14" s="6" customFormat="1" ht="75" customHeight="1" x14ac:dyDescent="0.25">
      <c r="A294" s="37">
        <v>23</v>
      </c>
      <c r="B294" s="14" t="s">
        <v>74</v>
      </c>
      <c r="C294" s="14" t="s">
        <v>278</v>
      </c>
      <c r="D294" s="14" t="s">
        <v>243</v>
      </c>
      <c r="E294" s="14"/>
      <c r="F294" s="53">
        <v>66200</v>
      </c>
      <c r="G294" s="53"/>
      <c r="H294" s="53" t="s">
        <v>217</v>
      </c>
      <c r="I294" s="53" t="s">
        <v>669</v>
      </c>
      <c r="J294" s="31">
        <v>40256</v>
      </c>
      <c r="K294" s="14"/>
      <c r="L294" s="14" t="s">
        <v>281</v>
      </c>
      <c r="M294" s="14"/>
      <c r="N294" s="14" t="s">
        <v>280</v>
      </c>
    </row>
    <row r="295" spans="1:14" s="6" customFormat="1" ht="45" customHeight="1" x14ac:dyDescent="0.25">
      <c r="A295" s="12">
        <v>24</v>
      </c>
      <c r="B295" s="14" t="s">
        <v>74</v>
      </c>
      <c r="C295" s="14" t="s">
        <v>290</v>
      </c>
      <c r="D295" s="14" t="s">
        <v>257</v>
      </c>
      <c r="E295" s="14"/>
      <c r="F295" s="53">
        <v>5100</v>
      </c>
      <c r="G295" s="53"/>
      <c r="H295" s="53" t="s">
        <v>217</v>
      </c>
      <c r="I295" s="53" t="s">
        <v>644</v>
      </c>
      <c r="J295" s="31">
        <v>40256</v>
      </c>
      <c r="K295" s="14"/>
      <c r="L295" s="14" t="s">
        <v>287</v>
      </c>
      <c r="M295" s="14"/>
      <c r="N295" s="14" t="s">
        <v>280</v>
      </c>
    </row>
    <row r="296" spans="1:14" s="6" customFormat="1" ht="42.75" customHeight="1" x14ac:dyDescent="0.25">
      <c r="A296" s="12">
        <v>25</v>
      </c>
      <c r="B296" s="14" t="s">
        <v>74</v>
      </c>
      <c r="C296" s="14" t="s">
        <v>292</v>
      </c>
      <c r="D296" s="14" t="s">
        <v>260</v>
      </c>
      <c r="E296" s="14"/>
      <c r="F296" s="53">
        <v>744113</v>
      </c>
      <c r="G296" s="53"/>
      <c r="H296" s="53"/>
      <c r="I296" s="53" t="s">
        <v>668</v>
      </c>
      <c r="J296" s="31">
        <v>40322</v>
      </c>
      <c r="K296" s="14"/>
      <c r="L296" s="14" t="s">
        <v>294</v>
      </c>
      <c r="M296" s="14"/>
      <c r="N296" s="14" t="s">
        <v>293</v>
      </c>
    </row>
    <row r="297" spans="1:14" s="6" customFormat="1" ht="51" customHeight="1" x14ac:dyDescent="0.25">
      <c r="A297" s="12">
        <v>26</v>
      </c>
      <c r="B297" s="14" t="s">
        <v>74</v>
      </c>
      <c r="C297" s="14" t="s">
        <v>292</v>
      </c>
      <c r="D297" s="14" t="s">
        <v>261</v>
      </c>
      <c r="E297" s="14"/>
      <c r="F297" s="53">
        <v>756781</v>
      </c>
      <c r="G297" s="53"/>
      <c r="H297" s="53" t="s">
        <v>217</v>
      </c>
      <c r="I297" s="53" t="s">
        <v>667</v>
      </c>
      <c r="J297" s="31">
        <v>40322</v>
      </c>
      <c r="K297" s="14"/>
      <c r="L297" s="14" t="s">
        <v>294</v>
      </c>
      <c r="M297" s="14"/>
      <c r="N297" s="14" t="s">
        <v>293</v>
      </c>
    </row>
    <row r="298" spans="1:14" s="6" customFormat="1" ht="45" customHeight="1" x14ac:dyDescent="0.25">
      <c r="A298" s="12">
        <v>27</v>
      </c>
      <c r="B298" s="14" t="s">
        <v>74</v>
      </c>
      <c r="C298" s="14" t="s">
        <v>292</v>
      </c>
      <c r="D298" s="14" t="s">
        <v>262</v>
      </c>
      <c r="E298" s="14"/>
      <c r="F298" s="53">
        <v>323293</v>
      </c>
      <c r="G298" s="53"/>
      <c r="H298" s="53"/>
      <c r="I298" s="53" t="s">
        <v>666</v>
      </c>
      <c r="J298" s="31">
        <v>40322</v>
      </c>
      <c r="K298" s="14"/>
      <c r="L298" s="14" t="s">
        <v>294</v>
      </c>
      <c r="M298" s="14"/>
      <c r="N298" s="14" t="s">
        <v>293</v>
      </c>
    </row>
    <row r="299" spans="1:14" s="6" customFormat="1" ht="48" customHeight="1" x14ac:dyDescent="0.25">
      <c r="A299" s="12">
        <v>28</v>
      </c>
      <c r="B299" s="14" t="s">
        <v>74</v>
      </c>
      <c r="C299" s="14" t="s">
        <v>292</v>
      </c>
      <c r="D299" s="14" t="s">
        <v>263</v>
      </c>
      <c r="E299" s="14"/>
      <c r="F299" s="53">
        <v>167957</v>
      </c>
      <c r="G299" s="53"/>
      <c r="H299" s="53"/>
      <c r="I299" s="53" t="s">
        <v>665</v>
      </c>
      <c r="J299" s="31">
        <v>40322</v>
      </c>
      <c r="K299" s="14"/>
      <c r="L299" s="14" t="s">
        <v>294</v>
      </c>
      <c r="M299" s="14"/>
      <c r="N299" s="14" t="s">
        <v>293</v>
      </c>
    </row>
    <row r="300" spans="1:14" s="6" customFormat="1" ht="45" customHeight="1" x14ac:dyDescent="0.25">
      <c r="A300" s="12">
        <v>29</v>
      </c>
      <c r="B300" s="14" t="s">
        <v>74</v>
      </c>
      <c r="C300" s="14" t="s">
        <v>292</v>
      </c>
      <c r="D300" s="14" t="s">
        <v>264</v>
      </c>
      <c r="E300" s="14"/>
      <c r="F300" s="53">
        <v>24800</v>
      </c>
      <c r="G300" s="53"/>
      <c r="H300" s="53"/>
      <c r="I300" s="53" t="s">
        <v>660</v>
      </c>
      <c r="J300" s="31">
        <v>40322</v>
      </c>
      <c r="K300" s="14"/>
      <c r="L300" s="14" t="s">
        <v>294</v>
      </c>
      <c r="M300" s="14"/>
      <c r="N300" s="14" t="s">
        <v>293</v>
      </c>
    </row>
    <row r="301" spans="1:14" s="6" customFormat="1" ht="45" customHeight="1" x14ac:dyDescent="0.25">
      <c r="A301" s="12">
        <v>30</v>
      </c>
      <c r="B301" s="12" t="s">
        <v>74</v>
      </c>
      <c r="C301" s="12" t="s">
        <v>292</v>
      </c>
      <c r="D301" s="12" t="s">
        <v>265</v>
      </c>
      <c r="E301" s="12"/>
      <c r="F301" s="44">
        <v>44453</v>
      </c>
      <c r="G301" s="44"/>
      <c r="H301" s="44"/>
      <c r="I301" s="44" t="s">
        <v>664</v>
      </c>
      <c r="J301" s="30">
        <v>40322</v>
      </c>
      <c r="K301" s="12"/>
      <c r="L301" s="12" t="s">
        <v>294</v>
      </c>
      <c r="M301" s="12"/>
      <c r="N301" s="12" t="s">
        <v>293</v>
      </c>
    </row>
    <row r="302" spans="1:14" s="6" customFormat="1" ht="48.75" customHeight="1" x14ac:dyDescent="0.25">
      <c r="A302" s="12">
        <v>31</v>
      </c>
      <c r="B302" s="12" t="s">
        <v>74</v>
      </c>
      <c r="C302" s="12" t="s">
        <v>292</v>
      </c>
      <c r="D302" s="12" t="s">
        <v>266</v>
      </c>
      <c r="E302" s="12"/>
      <c r="F302" s="44">
        <v>192814</v>
      </c>
      <c r="G302" s="44"/>
      <c r="H302" s="44"/>
      <c r="I302" s="44" t="s">
        <v>663</v>
      </c>
      <c r="J302" s="30">
        <v>40322</v>
      </c>
      <c r="K302" s="12"/>
      <c r="L302" s="12" t="s">
        <v>295</v>
      </c>
      <c r="M302" s="12"/>
      <c r="N302" s="12" t="s">
        <v>293</v>
      </c>
    </row>
    <row r="303" spans="1:14" s="6" customFormat="1" ht="39.75" customHeight="1" x14ac:dyDescent="0.25">
      <c r="A303" s="12">
        <v>32</v>
      </c>
      <c r="B303" s="14" t="s">
        <v>74</v>
      </c>
      <c r="C303" s="12" t="s">
        <v>298</v>
      </c>
      <c r="D303" s="14" t="s">
        <v>273</v>
      </c>
      <c r="E303" s="14"/>
      <c r="F303" s="53">
        <v>304326</v>
      </c>
      <c r="G303" s="53"/>
      <c r="H303" s="53"/>
      <c r="I303" s="53" t="s">
        <v>662</v>
      </c>
      <c r="J303" s="31">
        <v>40704</v>
      </c>
      <c r="K303" s="14"/>
      <c r="L303" s="14" t="s">
        <v>270</v>
      </c>
      <c r="M303" s="14"/>
      <c r="N303" s="14" t="s">
        <v>299</v>
      </c>
    </row>
    <row r="304" spans="1:14" s="6" customFormat="1" ht="50.25" customHeight="1" x14ac:dyDescent="0.25">
      <c r="A304" s="12">
        <v>33</v>
      </c>
      <c r="B304" s="14" t="s">
        <v>74</v>
      </c>
      <c r="C304" s="12" t="s">
        <v>290</v>
      </c>
      <c r="D304" s="14" t="s">
        <v>254</v>
      </c>
      <c r="E304" s="14"/>
      <c r="F304" s="53">
        <v>1900</v>
      </c>
      <c r="G304" s="53"/>
      <c r="H304" s="53" t="s">
        <v>217</v>
      </c>
      <c r="I304" s="53" t="s">
        <v>644</v>
      </c>
      <c r="J304" s="31">
        <v>40256</v>
      </c>
      <c r="K304" s="14"/>
      <c r="L304" s="14" t="s">
        <v>287</v>
      </c>
      <c r="M304" s="14"/>
      <c r="N304" s="14" t="s">
        <v>280</v>
      </c>
    </row>
    <row r="305" spans="1:15" s="6" customFormat="1" ht="40.5" customHeight="1" x14ac:dyDescent="0.25">
      <c r="A305" s="12">
        <v>34</v>
      </c>
      <c r="B305" s="14" t="s">
        <v>190</v>
      </c>
      <c r="C305" s="12" t="s">
        <v>298</v>
      </c>
      <c r="D305" s="14" t="s">
        <v>269</v>
      </c>
      <c r="E305" s="14"/>
      <c r="F305" s="53">
        <v>218263</v>
      </c>
      <c r="G305" s="53"/>
      <c r="H305" s="53"/>
      <c r="I305" s="53" t="s">
        <v>661</v>
      </c>
      <c r="J305" s="31">
        <v>40521</v>
      </c>
      <c r="K305" s="14"/>
      <c r="L305" s="14" t="s">
        <v>270</v>
      </c>
      <c r="M305" s="14"/>
      <c r="N305" s="14" t="s">
        <v>299</v>
      </c>
    </row>
    <row r="306" spans="1:15" s="6" customFormat="1" ht="43.5" customHeight="1" x14ac:dyDescent="0.25">
      <c r="A306" s="12">
        <v>35</v>
      </c>
      <c r="B306" s="14" t="s">
        <v>74</v>
      </c>
      <c r="C306" s="14" t="s">
        <v>292</v>
      </c>
      <c r="D306" s="14" t="s">
        <v>264</v>
      </c>
      <c r="E306" s="14"/>
      <c r="F306" s="53">
        <v>24800</v>
      </c>
      <c r="G306" s="53"/>
      <c r="H306" s="53"/>
      <c r="I306" s="53" t="s">
        <v>660</v>
      </c>
      <c r="J306" s="31">
        <v>40322</v>
      </c>
      <c r="K306" s="14"/>
      <c r="L306" s="14" t="s">
        <v>294</v>
      </c>
      <c r="M306" s="14"/>
      <c r="N306" s="14" t="s">
        <v>293</v>
      </c>
    </row>
    <row r="307" spans="1:15" ht="38.25" x14ac:dyDescent="0.25">
      <c r="A307" s="14">
        <v>37</v>
      </c>
      <c r="B307" s="14" t="s">
        <v>74</v>
      </c>
      <c r="C307" s="14" t="s">
        <v>461</v>
      </c>
      <c r="D307" s="14" t="s">
        <v>460</v>
      </c>
      <c r="E307" s="14"/>
      <c r="F307" s="53">
        <v>620</v>
      </c>
      <c r="G307" s="53"/>
      <c r="H307" s="53"/>
      <c r="I307" s="57" t="s">
        <v>659</v>
      </c>
      <c r="J307" s="14"/>
      <c r="K307" s="14"/>
      <c r="L307" s="14"/>
      <c r="M307" s="14"/>
      <c r="N307" s="14"/>
    </row>
    <row r="308" spans="1:15" s="6" customFormat="1" ht="53.25" customHeight="1" x14ac:dyDescent="0.25">
      <c r="A308" s="12">
        <v>39</v>
      </c>
      <c r="B308" s="14" t="s">
        <v>74</v>
      </c>
      <c r="C308" s="12" t="s">
        <v>298</v>
      </c>
      <c r="D308" s="14" t="s">
        <v>271</v>
      </c>
      <c r="E308" s="14"/>
      <c r="F308" s="53">
        <v>870619</v>
      </c>
      <c r="G308" s="53"/>
      <c r="H308" s="53"/>
      <c r="I308" s="57" t="s">
        <v>658</v>
      </c>
      <c r="J308" s="31">
        <v>40704</v>
      </c>
      <c r="K308" s="14"/>
      <c r="L308" s="14" t="s">
        <v>270</v>
      </c>
      <c r="M308" s="14" t="s">
        <v>374</v>
      </c>
      <c r="N308" s="14" t="s">
        <v>299</v>
      </c>
      <c r="O308" s="18"/>
    </row>
    <row r="309" spans="1:15" ht="25.5" x14ac:dyDescent="0.25">
      <c r="A309" s="14">
        <v>40</v>
      </c>
      <c r="B309" s="14" t="s">
        <v>74</v>
      </c>
      <c r="C309" s="14" t="s">
        <v>463</v>
      </c>
      <c r="D309" s="14" t="s">
        <v>462</v>
      </c>
      <c r="E309" s="14"/>
      <c r="F309" s="53">
        <v>385</v>
      </c>
      <c r="G309" s="53"/>
      <c r="H309" s="53">
        <v>50674.52</v>
      </c>
      <c r="I309" s="57" t="s">
        <v>657</v>
      </c>
      <c r="J309" s="14"/>
      <c r="K309" s="14"/>
      <c r="L309" s="14"/>
      <c r="M309" s="14"/>
      <c r="N309" s="14"/>
    </row>
    <row r="310" spans="1:15" ht="38.25" x14ac:dyDescent="0.25">
      <c r="A310" s="14">
        <v>41</v>
      </c>
      <c r="B310" s="14" t="s">
        <v>74</v>
      </c>
      <c r="C310" s="14" t="s">
        <v>465</v>
      </c>
      <c r="D310" s="14" t="s">
        <v>464</v>
      </c>
      <c r="E310" s="14"/>
      <c r="F310" s="57">
        <v>437</v>
      </c>
      <c r="G310" s="53">
        <v>824270209.13999999</v>
      </c>
      <c r="H310" s="53">
        <v>824270209.13999999</v>
      </c>
      <c r="I310" s="57" t="s">
        <v>656</v>
      </c>
      <c r="J310" s="14"/>
      <c r="K310" s="14"/>
      <c r="L310" s="14"/>
      <c r="M310" s="14"/>
      <c r="N310" s="14"/>
    </row>
    <row r="311" spans="1:15" s="6" customFormat="1" ht="75" customHeight="1" x14ac:dyDescent="0.25">
      <c r="A311" s="12">
        <v>42</v>
      </c>
      <c r="B311" s="14" t="s">
        <v>466</v>
      </c>
      <c r="C311" s="14" t="s">
        <v>238</v>
      </c>
      <c r="D311" s="14" t="s">
        <v>231</v>
      </c>
      <c r="E311" s="14"/>
      <c r="F311" s="53">
        <v>534</v>
      </c>
      <c r="G311" s="53"/>
      <c r="H311" s="53"/>
      <c r="I311" s="53" t="s">
        <v>655</v>
      </c>
      <c r="J311" s="31">
        <v>41891</v>
      </c>
      <c r="K311" s="14"/>
      <c r="L311" s="14" t="s">
        <v>232</v>
      </c>
      <c r="M311" s="16" t="s">
        <v>46</v>
      </c>
      <c r="N311" s="16" t="s">
        <v>46</v>
      </c>
    </row>
    <row r="312" spans="1:15" s="6" customFormat="1" ht="128.25" customHeight="1" x14ac:dyDescent="0.25">
      <c r="A312" s="12">
        <v>43</v>
      </c>
      <c r="B312" s="14" t="s">
        <v>74</v>
      </c>
      <c r="C312" s="14" t="s">
        <v>233</v>
      </c>
      <c r="D312" s="14" t="s">
        <v>234</v>
      </c>
      <c r="E312" s="14" t="s">
        <v>217</v>
      </c>
      <c r="F312" s="53">
        <v>1062</v>
      </c>
      <c r="G312" s="53"/>
      <c r="H312" s="53"/>
      <c r="I312" s="53" t="s">
        <v>654</v>
      </c>
      <c r="J312" s="31">
        <v>41401</v>
      </c>
      <c r="K312" s="14"/>
      <c r="L312" s="14" t="s">
        <v>235</v>
      </c>
      <c r="M312" s="16" t="s">
        <v>46</v>
      </c>
      <c r="N312" s="16" t="s">
        <v>46</v>
      </c>
    </row>
    <row r="313" spans="1:15" s="6" customFormat="1" ht="152.25" customHeight="1" x14ac:dyDescent="0.25">
      <c r="A313" s="12">
        <v>44</v>
      </c>
      <c r="B313" s="14" t="s">
        <v>74</v>
      </c>
      <c r="C313" s="14" t="s">
        <v>228</v>
      </c>
      <c r="D313" s="14" t="s">
        <v>229</v>
      </c>
      <c r="E313" s="14" t="s">
        <v>217</v>
      </c>
      <c r="F313" s="53">
        <v>135</v>
      </c>
      <c r="G313" s="53"/>
      <c r="H313" s="53"/>
      <c r="I313" s="53" t="s">
        <v>653</v>
      </c>
      <c r="J313" s="31">
        <v>40899</v>
      </c>
      <c r="K313" s="14"/>
      <c r="L313" s="14" t="s">
        <v>230</v>
      </c>
      <c r="M313" s="16" t="s">
        <v>46</v>
      </c>
      <c r="N313" s="16" t="s">
        <v>46</v>
      </c>
    </row>
    <row r="314" spans="1:15" s="6" customFormat="1" ht="68.25" customHeight="1" x14ac:dyDescent="0.25">
      <c r="A314" s="12">
        <v>45</v>
      </c>
      <c r="B314" s="14" t="s">
        <v>74</v>
      </c>
      <c r="C314" s="14" t="s">
        <v>240</v>
      </c>
      <c r="D314" s="14" t="s">
        <v>237</v>
      </c>
      <c r="E314" s="14"/>
      <c r="F314" s="53">
        <v>3338</v>
      </c>
      <c r="G314" s="53"/>
      <c r="H314" s="53"/>
      <c r="I314" s="53" t="s">
        <v>652</v>
      </c>
      <c r="J314" s="31">
        <v>42264</v>
      </c>
      <c r="K314" s="14"/>
      <c r="L314" s="14" t="s">
        <v>239</v>
      </c>
      <c r="M314" s="16" t="s">
        <v>46</v>
      </c>
      <c r="N314" s="16" t="s">
        <v>46</v>
      </c>
    </row>
    <row r="315" spans="1:15" s="6" customFormat="1" ht="63.75" customHeight="1" x14ac:dyDescent="0.25">
      <c r="A315" s="12">
        <v>1</v>
      </c>
      <c r="B315" s="14" t="s">
        <v>222</v>
      </c>
      <c r="C315" s="14" t="s">
        <v>223</v>
      </c>
      <c r="D315" s="14"/>
      <c r="E315" s="14"/>
      <c r="F315" s="53"/>
      <c r="G315" s="53"/>
      <c r="H315" s="53"/>
      <c r="I315" s="53"/>
      <c r="J315" s="31" t="s">
        <v>224</v>
      </c>
      <c r="K315" s="14"/>
      <c r="L315" s="14" t="s">
        <v>225</v>
      </c>
      <c r="M315" s="16" t="s">
        <v>46</v>
      </c>
      <c r="N315" s="16" t="s">
        <v>46</v>
      </c>
    </row>
    <row r="316" spans="1:15" s="6" customFormat="1" ht="54.75" customHeight="1" x14ac:dyDescent="0.25">
      <c r="A316" s="12"/>
      <c r="B316" s="14" t="s">
        <v>775</v>
      </c>
      <c r="C316" s="14" t="s">
        <v>776</v>
      </c>
      <c r="D316" s="14"/>
      <c r="E316" s="14"/>
      <c r="F316" s="53"/>
      <c r="G316" s="64">
        <f>[1]TDSheet!F85</f>
        <v>994631</v>
      </c>
      <c r="H316" s="64" t="s">
        <v>217</v>
      </c>
      <c r="I316" s="53"/>
      <c r="J316" s="31"/>
      <c r="K316" s="14"/>
      <c r="L316" s="14"/>
      <c r="M316" s="16"/>
      <c r="N316" s="16"/>
    </row>
    <row r="317" spans="1:15" s="6" customFormat="1" ht="63.75" customHeight="1" x14ac:dyDescent="0.25">
      <c r="A317" s="12"/>
      <c r="B317" s="14" t="s">
        <v>777</v>
      </c>
      <c r="C317" s="14" t="s">
        <v>781</v>
      </c>
      <c r="D317" s="14"/>
      <c r="E317" s="14"/>
      <c r="F317" s="53"/>
      <c r="G317" s="64">
        <f>[1]TDSheet!F86</f>
        <v>28908850</v>
      </c>
      <c r="H317" s="64">
        <v>1781934.4</v>
      </c>
      <c r="I317" s="53"/>
      <c r="J317" s="31"/>
      <c r="K317" s="14"/>
      <c r="L317" s="14"/>
      <c r="M317" s="16"/>
      <c r="N317" s="16"/>
    </row>
    <row r="318" spans="1:15" s="6" customFormat="1" ht="63.75" customHeight="1" x14ac:dyDescent="0.25">
      <c r="A318" s="12"/>
      <c r="B318" s="14" t="s">
        <v>778</v>
      </c>
      <c r="C318" s="14" t="s">
        <v>782</v>
      </c>
      <c r="D318" s="14" t="s">
        <v>774</v>
      </c>
      <c r="E318" s="14"/>
      <c r="F318" s="53"/>
      <c r="G318" s="64">
        <f>[1]TDSheet!F87</f>
        <v>1</v>
      </c>
      <c r="H318" s="64" t="s">
        <v>217</v>
      </c>
      <c r="I318" s="53"/>
      <c r="J318" s="31"/>
      <c r="K318" s="14"/>
      <c r="L318" s="14"/>
      <c r="M318" s="16"/>
      <c r="N318" s="16"/>
    </row>
    <row r="319" spans="1:15" s="6" customFormat="1" ht="63.75" customHeight="1" x14ac:dyDescent="0.25">
      <c r="A319" s="12"/>
      <c r="B319" s="14" t="s">
        <v>779</v>
      </c>
      <c r="C319" s="14" t="s">
        <v>783</v>
      </c>
      <c r="D319" s="14" t="s">
        <v>773</v>
      </c>
      <c r="E319" s="14"/>
      <c r="F319" s="53"/>
      <c r="G319" s="64">
        <f>[1]TDSheet!F88</f>
        <v>1</v>
      </c>
      <c r="H319" s="64" t="s">
        <v>217</v>
      </c>
      <c r="I319" s="53"/>
      <c r="J319" s="31"/>
      <c r="K319" s="14"/>
      <c r="L319" s="14"/>
      <c r="M319" s="16"/>
      <c r="N319" s="16"/>
    </row>
    <row r="320" spans="1:15" s="6" customFormat="1" ht="63.75" customHeight="1" x14ac:dyDescent="0.25">
      <c r="A320" s="12"/>
      <c r="B320" s="14" t="s">
        <v>780</v>
      </c>
      <c r="C320" s="14" t="s">
        <v>784</v>
      </c>
      <c r="D320" s="14" t="s">
        <v>772</v>
      </c>
      <c r="E320" s="14"/>
      <c r="F320" s="53"/>
      <c r="G320" s="64">
        <f>[1]TDSheet!F89</f>
        <v>1</v>
      </c>
      <c r="H320" s="64" t="s">
        <v>217</v>
      </c>
      <c r="I320" s="53"/>
      <c r="J320" s="31"/>
      <c r="K320" s="14"/>
      <c r="L320" s="14"/>
      <c r="M320" s="16"/>
      <c r="N320" s="16"/>
    </row>
    <row r="321" spans="1:14" s="6" customFormat="1" ht="45.75" customHeight="1" x14ac:dyDescent="0.25">
      <c r="A321" s="12"/>
      <c r="B321" s="14" t="s">
        <v>778</v>
      </c>
      <c r="C321" s="14" t="s">
        <v>788</v>
      </c>
      <c r="D321" s="14" t="s">
        <v>769</v>
      </c>
      <c r="E321" s="14"/>
      <c r="F321" s="53"/>
      <c r="G321" s="64">
        <f>[1]TDSheet!F90</f>
        <v>1</v>
      </c>
      <c r="H321" s="64" t="s">
        <v>217</v>
      </c>
      <c r="I321" s="53"/>
      <c r="J321" s="31"/>
      <c r="K321" s="14"/>
      <c r="L321" s="14"/>
      <c r="M321" s="16"/>
      <c r="N321" s="16"/>
    </row>
    <row r="322" spans="1:14" s="6" customFormat="1" ht="63.75" customHeight="1" x14ac:dyDescent="0.25">
      <c r="A322" s="12"/>
      <c r="B322" s="14" t="s">
        <v>780</v>
      </c>
      <c r="C322" s="14" t="s">
        <v>785</v>
      </c>
      <c r="D322" s="14" t="s">
        <v>768</v>
      </c>
      <c r="E322" s="14"/>
      <c r="F322" s="53"/>
      <c r="G322" s="64">
        <f>[1]TDSheet!F91</f>
        <v>1</v>
      </c>
      <c r="H322" s="64" t="s">
        <v>217</v>
      </c>
      <c r="I322" s="53"/>
      <c r="J322" s="31"/>
      <c r="K322" s="14"/>
      <c r="L322" s="14"/>
      <c r="M322" s="16"/>
      <c r="N322" s="16"/>
    </row>
    <row r="323" spans="1:14" s="6" customFormat="1" ht="63.75" customHeight="1" x14ac:dyDescent="0.25">
      <c r="A323" s="12"/>
      <c r="B323" s="14" t="s">
        <v>780</v>
      </c>
      <c r="C323" s="14" t="s">
        <v>786</v>
      </c>
      <c r="D323" s="14" t="s">
        <v>770</v>
      </c>
      <c r="E323" s="14"/>
      <c r="F323" s="53"/>
      <c r="G323" s="64">
        <f>[1]TDSheet!F92</f>
        <v>1</v>
      </c>
      <c r="H323" s="64" t="s">
        <v>217</v>
      </c>
      <c r="I323" s="53"/>
      <c r="J323" s="31"/>
      <c r="K323" s="14"/>
      <c r="L323" s="14"/>
      <c r="M323" s="16"/>
      <c r="N323" s="16"/>
    </row>
    <row r="324" spans="1:14" s="6" customFormat="1" ht="63.75" customHeight="1" x14ac:dyDescent="0.25">
      <c r="A324" s="12"/>
      <c r="B324" s="14" t="s">
        <v>778</v>
      </c>
      <c r="C324" s="14" t="s">
        <v>787</v>
      </c>
      <c r="D324" s="14" t="s">
        <v>771</v>
      </c>
      <c r="E324" s="14"/>
      <c r="F324" s="53"/>
      <c r="G324" s="64">
        <f>[1]TDSheet!F93</f>
        <v>1</v>
      </c>
      <c r="H324" s="64" t="s">
        <v>217</v>
      </c>
      <c r="I324" s="53"/>
      <c r="J324" s="31"/>
      <c r="K324" s="14"/>
      <c r="L324" s="14"/>
      <c r="M324" s="16"/>
      <c r="N324" s="16"/>
    </row>
    <row r="325" spans="1:14" s="6" customFormat="1" ht="63.75" customHeight="1" x14ac:dyDescent="0.25">
      <c r="A325" s="14"/>
      <c r="B325" s="74" t="s">
        <v>308</v>
      </c>
      <c r="C325" s="75"/>
      <c r="D325" s="75"/>
      <c r="E325" s="76"/>
      <c r="F325" s="62">
        <f>SUM(F272:F314)</f>
        <v>16975737</v>
      </c>
      <c r="G325" s="63">
        <f>SUM(G272:G314)</f>
        <v>824295169.13999999</v>
      </c>
      <c r="H325" s="62">
        <f>SUM(H272:H314)</f>
        <v>824320883.65999997</v>
      </c>
    </row>
    <row r="326" spans="1:14" ht="36" customHeight="1" x14ac:dyDescent="0.25"/>
  </sheetData>
  <mergeCells count="43">
    <mergeCell ref="B325:E325"/>
    <mergeCell ref="A8:E8"/>
    <mergeCell ref="A129:N129"/>
    <mergeCell ref="A128:E128"/>
    <mergeCell ref="A132:E132"/>
    <mergeCell ref="A133:N133"/>
    <mergeCell ref="A137:E137"/>
    <mergeCell ref="A145:N145"/>
    <mergeCell ref="A144:E144"/>
    <mergeCell ref="A159:E159"/>
    <mergeCell ref="A160:N160"/>
    <mergeCell ref="A170:N170"/>
    <mergeCell ref="A9:N9"/>
    <mergeCell ref="A195:N195"/>
    <mergeCell ref="A184:N184"/>
    <mergeCell ref="A183:E183"/>
    <mergeCell ref="A194:E194"/>
    <mergeCell ref="A203:N203"/>
    <mergeCell ref="A202:E202"/>
    <mergeCell ref="A1:N1"/>
    <mergeCell ref="A2:N2"/>
    <mergeCell ref="A138:N138"/>
    <mergeCell ref="A169:E169"/>
    <mergeCell ref="A178:N178"/>
    <mergeCell ref="A177:E177"/>
    <mergeCell ref="A210:N210"/>
    <mergeCell ref="A209:E209"/>
    <mergeCell ref="A219:N219"/>
    <mergeCell ref="A218:E218"/>
    <mergeCell ref="A227:N227"/>
    <mergeCell ref="A226:E226"/>
    <mergeCell ref="A242:N242"/>
    <mergeCell ref="A241:D241"/>
    <mergeCell ref="A247:D247"/>
    <mergeCell ref="A248:N248"/>
    <mergeCell ref="A252:D252"/>
    <mergeCell ref="A253:N253"/>
    <mergeCell ref="A265:N265"/>
    <mergeCell ref="A268:N268"/>
    <mergeCell ref="A271:N271"/>
    <mergeCell ref="A264:D264"/>
    <mergeCell ref="A267:D267"/>
    <mergeCell ref="A270:D270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2022-03-14T01:34:51Z</dcterms:modified>
</cp:coreProperties>
</file>